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8615" windowHeight="1066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F18" i="1"/>
  <c r="H11" i="1"/>
  <c r="C4" i="1"/>
  <c r="F11" i="1" s="1"/>
</calcChain>
</file>

<file path=xl/sharedStrings.xml><?xml version="1.0" encoding="utf-8"?>
<sst xmlns="http://schemas.openxmlformats.org/spreadsheetml/2006/main" count="125" uniqueCount="39">
  <si>
    <t>身長cm</t>
  </si>
  <si>
    <t>体重kg</t>
  </si>
  <si>
    <t>BSA</t>
  </si>
  <si>
    <t>デュポア式</t>
  </si>
  <si>
    <t>R2療法</t>
    <rPh sb="2" eb="4">
      <t>リョウホウ</t>
    </rPh>
    <phoneticPr fontId="6"/>
  </si>
  <si>
    <t>再発又は難治性の濾胞性リンパ腫及び辺縁帯リンパ腫</t>
  </si>
  <si>
    <t>サイクル１</t>
    <phoneticPr fontId="6"/>
  </si>
  <si>
    <t>投与方法</t>
  </si>
  <si>
    <t>時間</t>
  </si>
  <si>
    <t>薬剤名</t>
  </si>
  <si>
    <t>調製濃度
mg/mL</t>
  </si>
  <si>
    <t>投与量mg
(参考値）</t>
  </si>
  <si>
    <t>投与量mg
(入力値）</t>
  </si>
  <si>
    <t xml:space="preserve">秤量値mL </t>
  </si>
  <si>
    <t>Day1</t>
  </si>
  <si>
    <t>・・・</t>
    <phoneticPr fontId="6"/>
  </si>
  <si>
    <t>Day8</t>
    <phoneticPr fontId="6"/>
  </si>
  <si>
    <t>Day15</t>
    <phoneticPr fontId="6"/>
  </si>
  <si>
    <t>Day22</t>
    <phoneticPr fontId="6"/>
  </si>
  <si>
    <t>Day28</t>
    <phoneticPr fontId="6"/>
  </si>
  <si>
    <t>/</t>
  </si>
  <si>
    <t xml:space="preserve"> ①</t>
  </si>
  <si>
    <t>DIV</t>
  </si>
  <si>
    <t>下記表参照</t>
    <rPh sb="0" eb="2">
      <t>カキ</t>
    </rPh>
    <rPh sb="2" eb="3">
      <t>ヒョウ</t>
    </rPh>
    <rPh sb="3" eb="5">
      <t>サンショウ</t>
    </rPh>
    <phoneticPr fontId="6"/>
  </si>
  <si>
    <t>リツキシマブBS注　375 mg/m2 
生理食塩液　500 mL
生理食塩液で１mg/mL
となるように希釈</t>
  </si>
  <si>
    <t>↓</t>
  </si>
  <si>
    <t>②</t>
    <phoneticPr fontId="6"/>
  </si>
  <si>
    <t>内服</t>
    <rPh sb="0" eb="2">
      <t>ナイフク</t>
    </rPh>
    <phoneticPr fontId="6"/>
  </si>
  <si>
    <t>レブラミドカプセル　20mg
1日1回　夕食後</t>
    <rPh sb="16" eb="17">
      <t>ニチ</t>
    </rPh>
    <rPh sb="18" eb="19">
      <t>カイ</t>
    </rPh>
    <rPh sb="20" eb="23">
      <t>ユウショクゴ</t>
    </rPh>
    <phoneticPr fontId="6"/>
  </si>
  <si>
    <t>リツキシマブの前投薬としてクロルフェニラミンマレイン酸塩錠、イブプロフェン錠等を投与する。</t>
    <phoneticPr fontId="6"/>
  </si>
  <si>
    <t>サイクル２～５</t>
    <phoneticPr fontId="6"/>
  </si>
  <si>
    <t>・・・</t>
    <phoneticPr fontId="6"/>
  </si>
  <si>
    <t>Day15</t>
    <phoneticPr fontId="6"/>
  </si>
  <si>
    <t>Day28</t>
    <phoneticPr fontId="6"/>
  </si>
  <si>
    <t>サイクル６～１２</t>
    <phoneticPr fontId="6"/>
  </si>
  <si>
    <t>Day8</t>
    <phoneticPr fontId="6"/>
  </si>
  <si>
    <t>Day22</t>
    <phoneticPr fontId="6"/>
  </si>
  <si>
    <t>文献：J Clin Oncol 37:1188-1199</t>
    <phoneticPr fontId="6"/>
  </si>
  <si>
    <t>28日間を1サイクルとして、最大12サイクル投与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</si>
</sst>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1" x14ac:knownFonts="1">
    <font>
      <sz val="11"/>
      <color theme="1"/>
      <name val="ＭＳ Ｐゴシック"/>
      <family val="2"/>
      <charset val="128"/>
    </font>
    <font>
      <b/>
      <sz val="36"/>
      <color rgb="FF000000"/>
      <name val="HGP創英角ﾎﾟｯﾌﾟ体"/>
      <family val="3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0</xdr:rowOff>
    </xdr:from>
    <xdr:to>
      <xdr:col>9</xdr:col>
      <xdr:colOff>381000</xdr:colOff>
      <xdr:row>56</xdr:row>
      <xdr:rowOff>57150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20350"/>
          <a:ext cx="11420475" cy="468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58</xdr:row>
      <xdr:rowOff>19050</xdr:rowOff>
    </xdr:from>
    <xdr:to>
      <xdr:col>9</xdr:col>
      <xdr:colOff>400050</xdr:colOff>
      <xdr:row>87</xdr:row>
      <xdr:rowOff>114300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5411450"/>
          <a:ext cx="11363325" cy="506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58</xdr:row>
      <xdr:rowOff>85725</xdr:rowOff>
    </xdr:from>
    <xdr:to>
      <xdr:col>28</xdr:col>
      <xdr:colOff>76200</xdr:colOff>
      <xdr:row>87</xdr:row>
      <xdr:rowOff>66675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0925" y="15478125"/>
          <a:ext cx="11363325" cy="495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381000</xdr:colOff>
      <xdr:row>27</xdr:row>
      <xdr:rowOff>57150</xdr:rowOff>
    </xdr:from>
    <xdr:to>
      <xdr:col>20</xdr:col>
      <xdr:colOff>466725</xdr:colOff>
      <xdr:row>57</xdr:row>
      <xdr:rowOff>104775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10134600"/>
          <a:ext cx="5934075" cy="519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47625</xdr:colOff>
          <xdr:row>3</xdr:row>
          <xdr:rowOff>0</xdr:rowOff>
        </xdr:from>
        <xdr:to>
          <xdr:col>25</xdr:col>
          <xdr:colOff>85725</xdr:colOff>
          <xdr:row>6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82296" tIns="41148" rIns="82296" bIns="41148" anchor="ctr" upright="1"/>
            <a:lstStyle/>
            <a:p>
              <a:pPr algn="ctr" rtl="0">
                <a:defRPr sz="1000"/>
              </a:pPr>
              <a:r>
                <a:rPr lang="ja-JP" altLang="en-US" sz="3600" b="1" i="0" u="none" strike="noStrike" baseline="0">
                  <a:solidFill>
                    <a:srgbClr val="000000"/>
                  </a:solidFill>
                  <a:latin typeface="HGP創英角ﾎﾟｯﾌﾟ体"/>
                  <a:ea typeface="HGP創英角ﾎﾟｯﾌﾟ体"/>
                </a:rPr>
                <a:t>目次へ戻る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erver\c\&#38498;&#20869;&#20849;&#26377;\&#34880;&#28082;&#20869;&#31185;&#12524;&#12472;&#12513;&#12531;&#38598;%20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保存方法"/>
      <sheetName val="体表面積"/>
      <sheetName val="CHOP療法short"/>
      <sheetName val="CHOP療法"/>
      <sheetName val="THP-COP療法short"/>
      <sheetName val="THP-COP療法"/>
      <sheetName val="ABVd(THP)療法"/>
      <sheetName val="ABVd療法"/>
      <sheetName val="A－AVD療法 "/>
      <sheetName val="アドセトリス単剤"/>
      <sheetName val="A-CHP"/>
      <sheetName val="トレアキシン療法"/>
      <sheetName val="リツキシマブBS"/>
      <sheetName val="R2療法"/>
      <sheetName val="G-Benda90(初回)"/>
      <sheetName val="G-Benda90(2回目以降)"/>
      <sheetName val="アーゼラ療法"/>
      <sheetName val="Benda90RTD"/>
      <sheetName val="weekly Bd療法"/>
      <sheetName val="Ld"/>
      <sheetName val="PomD"/>
      <sheetName val="IxaLd"/>
      <sheetName val="BLd lite"/>
      <sheetName val="KLd"/>
      <sheetName val="Kd"/>
      <sheetName val="weekly Kd"/>
      <sheetName val="ELd"/>
      <sheetName val="EPd"/>
      <sheetName val="DLd"/>
      <sheetName val="DBd"/>
      <sheetName val="IsaPd"/>
      <sheetName val="IsaKd"/>
      <sheetName val="ジフォルタ"/>
      <sheetName val="イストダックス"/>
      <sheetName val="Benda100RTD"/>
      <sheetName val="G-CHOP初回"/>
      <sheetName val="G-CHOP2回目以降"/>
      <sheetName val="ガザイバ維持"/>
      <sheetName val="ビダーザ＋ベネクレクスタ"/>
      <sheetName val="ビダーザ皮下注"/>
      <sheetName val="ビダーザ点滴"/>
      <sheetName val="オプジーボ"/>
      <sheetName val="GEM単剤"/>
      <sheetName val="ポテリジオ併用"/>
      <sheetName val="Pola-Benda 1コース目"/>
      <sheetName val="Pola-Benda ２コース目以降"/>
      <sheetName val="modified-CyBorD sc"/>
      <sheetName val="マブキャンパス初回"/>
      <sheetName val="マブキャンパスⅠ段階増量"/>
      <sheetName val="マブキャンパスⅡ段階増量"/>
    </sheetNames>
    <definedNames>
      <definedName name="目次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A6" sqref="A6:D6"/>
    </sheetView>
  </sheetViews>
  <sheetFormatPr defaultColWidth="8.75" defaultRowHeight="13.5" x14ac:dyDescent="0.15"/>
  <cols>
    <col min="1" max="1" width="13.5" customWidth="1"/>
    <col min="2" max="2" width="12.5" customWidth="1"/>
    <col min="3" max="3" width="19.5" customWidth="1"/>
    <col min="4" max="4" width="36" customWidth="1"/>
    <col min="5" max="5" width="11.75" style="2" bestFit="1" customWidth="1"/>
    <col min="6" max="6" width="16" style="2" bestFit="1" customWidth="1"/>
    <col min="7" max="7" width="12.25" style="2" bestFit="1" customWidth="1"/>
    <col min="8" max="8" width="12.5" style="2" bestFit="1" customWidth="1"/>
    <col min="9" max="9" width="6.875" bestFit="1" customWidth="1"/>
    <col min="10" max="10" width="5.875" bestFit="1" customWidth="1"/>
    <col min="11" max="11" width="6.875" bestFit="1" customWidth="1"/>
    <col min="12" max="12" width="5.875" bestFit="1" customWidth="1"/>
    <col min="13" max="13" width="8.125" bestFit="1" customWidth="1"/>
    <col min="14" max="14" width="5.875" bestFit="1" customWidth="1"/>
    <col min="15" max="16" width="8.125" bestFit="1" customWidth="1"/>
    <col min="17" max="17" width="5.875" bestFit="1" customWidth="1"/>
    <col min="18" max="18" width="8.125" bestFit="1" customWidth="1"/>
  </cols>
  <sheetData>
    <row r="1" spans="1:18" ht="14.25" x14ac:dyDescent="0.15">
      <c r="D1" s="1"/>
      <c r="E1" s="1"/>
      <c r="F1" s="1"/>
      <c r="G1" s="1"/>
      <c r="H1" s="1"/>
      <c r="I1" s="1"/>
      <c r="J1" s="1"/>
      <c r="K1" s="1"/>
      <c r="L1" s="1"/>
      <c r="M1" s="1"/>
      <c r="R1" s="2"/>
    </row>
    <row r="2" spans="1:18" ht="17.25" x14ac:dyDescent="0.15">
      <c r="A2" s="3" t="s">
        <v>0</v>
      </c>
      <c r="B2" s="3" t="s">
        <v>1</v>
      </c>
      <c r="C2" s="4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R2" s="2"/>
    </row>
    <row r="3" spans="1:18" ht="17.25" x14ac:dyDescent="0.15">
      <c r="A3" s="3"/>
      <c r="B3" s="3"/>
      <c r="C3" s="4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R3" s="2"/>
    </row>
    <row r="4" spans="1:18" ht="17.25" x14ac:dyDescent="0.15">
      <c r="A4" s="4">
        <v>160</v>
      </c>
      <c r="B4" s="4">
        <v>54</v>
      </c>
      <c r="C4" s="4">
        <f>(A4^(0.725))*(B4^(0.425))*0.007184</f>
        <v>1.5510316463959433</v>
      </c>
      <c r="E4"/>
      <c r="F4"/>
      <c r="G4"/>
      <c r="H4"/>
      <c r="R4" s="2"/>
    </row>
    <row r="5" spans="1:18" x14ac:dyDescent="0.15">
      <c r="C5" s="2"/>
      <c r="D5" s="2"/>
      <c r="I5" s="2"/>
      <c r="J5" s="2"/>
      <c r="K5" s="2"/>
      <c r="L5" s="2"/>
    </row>
    <row r="6" spans="1:18" s="8" customFormat="1" ht="24" x14ac:dyDescent="0.15">
      <c r="A6" s="5" t="s">
        <v>4</v>
      </c>
      <c r="B6" s="5"/>
      <c r="C6" s="5"/>
      <c r="D6" s="5"/>
      <c r="E6" s="6"/>
      <c r="F6" s="7" t="s">
        <v>5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s="8" customFormat="1" ht="24" x14ac:dyDescent="0.15">
      <c r="A7" s="9"/>
      <c r="B7" s="9"/>
      <c r="C7" s="9"/>
      <c r="D7" s="9"/>
      <c r="E7" s="6"/>
      <c r="F7" s="6"/>
      <c r="G7" s="6"/>
      <c r="H7" s="6"/>
      <c r="J7" s="10"/>
    </row>
    <row r="8" spans="1:18" ht="15" thickBot="1" x14ac:dyDescent="0.2">
      <c r="A8" s="1" t="s">
        <v>6</v>
      </c>
    </row>
    <row r="9" spans="1:18" s="15" customFormat="1" ht="17.25" x14ac:dyDescent="0.15">
      <c r="A9" s="11"/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3" t="s">
        <v>14</v>
      </c>
      <c r="J9" s="12" t="s">
        <v>15</v>
      </c>
      <c r="K9" s="13" t="s">
        <v>16</v>
      </c>
      <c r="L9" s="12" t="s">
        <v>15</v>
      </c>
      <c r="M9" s="13" t="s">
        <v>17</v>
      </c>
      <c r="N9" s="12" t="s">
        <v>15</v>
      </c>
      <c r="O9" s="13" t="s">
        <v>18</v>
      </c>
      <c r="P9" s="13" t="s">
        <v>18</v>
      </c>
      <c r="Q9" s="12" t="s">
        <v>15</v>
      </c>
      <c r="R9" s="14" t="s">
        <v>19</v>
      </c>
    </row>
    <row r="10" spans="1:18" s="20" customFormat="1" ht="18" thickBot="1" x14ac:dyDescent="0.2">
      <c r="A10" s="16"/>
      <c r="B10" s="17"/>
      <c r="C10" s="17"/>
      <c r="D10" s="17"/>
      <c r="E10" s="17"/>
      <c r="F10" s="17"/>
      <c r="G10" s="17"/>
      <c r="H10" s="17"/>
      <c r="I10" s="18" t="s">
        <v>20</v>
      </c>
      <c r="J10" s="17"/>
      <c r="K10" s="18" t="s">
        <v>20</v>
      </c>
      <c r="L10" s="17"/>
      <c r="M10" s="18" t="s">
        <v>20</v>
      </c>
      <c r="N10" s="17"/>
      <c r="O10" s="18" t="s">
        <v>20</v>
      </c>
      <c r="P10" s="18" t="s">
        <v>20</v>
      </c>
      <c r="Q10" s="17"/>
      <c r="R10" s="19" t="s">
        <v>20</v>
      </c>
    </row>
    <row r="11" spans="1:18" ht="86.25" x14ac:dyDescent="0.15">
      <c r="A11" s="21" t="s">
        <v>21</v>
      </c>
      <c r="B11" s="22" t="s">
        <v>22</v>
      </c>
      <c r="C11" s="22" t="s">
        <v>23</v>
      </c>
      <c r="D11" s="23" t="s">
        <v>24</v>
      </c>
      <c r="E11" s="22">
        <v>10</v>
      </c>
      <c r="F11" s="22">
        <f>375*C4</f>
        <v>581.63686739847867</v>
      </c>
      <c r="G11" s="22">
        <v>580</v>
      </c>
      <c r="H11" s="22">
        <f>G11/E11</f>
        <v>58</v>
      </c>
      <c r="I11" s="24" t="s">
        <v>25</v>
      </c>
      <c r="J11" s="24"/>
      <c r="K11" s="24" t="s">
        <v>25</v>
      </c>
      <c r="L11" s="24"/>
      <c r="M11" s="24" t="s">
        <v>25</v>
      </c>
      <c r="N11" s="24"/>
      <c r="O11" s="24"/>
      <c r="P11" s="24" t="s">
        <v>25</v>
      </c>
      <c r="Q11" s="24"/>
      <c r="R11" s="25"/>
    </row>
    <row r="12" spans="1:18" s="33" customFormat="1" ht="35.25" thickBot="1" x14ac:dyDescent="0.2">
      <c r="A12" s="26" t="s">
        <v>26</v>
      </c>
      <c r="B12" s="27" t="s">
        <v>27</v>
      </c>
      <c r="C12" s="28"/>
      <c r="D12" s="28" t="s">
        <v>28</v>
      </c>
      <c r="E12" s="29"/>
      <c r="F12" s="29"/>
      <c r="G12" s="30">
        <v>20</v>
      </c>
      <c r="H12" s="29"/>
      <c r="I12" s="31" t="s">
        <v>25</v>
      </c>
      <c r="J12" s="31" t="s">
        <v>25</v>
      </c>
      <c r="K12" s="31" t="s">
        <v>25</v>
      </c>
      <c r="L12" s="31" t="s">
        <v>25</v>
      </c>
      <c r="M12" s="31" t="s">
        <v>25</v>
      </c>
      <c r="N12" s="31" t="s">
        <v>25</v>
      </c>
      <c r="O12" s="31" t="s">
        <v>25</v>
      </c>
      <c r="P12" s="31"/>
      <c r="Q12" s="31"/>
      <c r="R12" s="32"/>
    </row>
    <row r="13" spans="1:18" s="33" customFormat="1" ht="17.25" x14ac:dyDescent="0.15">
      <c r="A13" s="33" t="s">
        <v>29</v>
      </c>
      <c r="E13" s="34"/>
      <c r="F13" s="34"/>
      <c r="G13" s="34"/>
      <c r="H13" s="34"/>
      <c r="J13" s="35"/>
    </row>
    <row r="14" spans="1:18" s="33" customFormat="1" ht="17.25" x14ac:dyDescent="0.15">
      <c r="A14" s="36"/>
      <c r="B14" s="36"/>
      <c r="C14" s="37"/>
      <c r="D14" s="36"/>
      <c r="E14" s="34"/>
      <c r="F14" s="34"/>
      <c r="G14" s="34"/>
      <c r="H14" s="34"/>
    </row>
    <row r="15" spans="1:18" ht="15" thickBot="1" x14ac:dyDescent="0.2">
      <c r="A15" s="1" t="s">
        <v>30</v>
      </c>
    </row>
    <row r="16" spans="1:18" s="15" customFormat="1" ht="17.25" x14ac:dyDescent="0.15">
      <c r="A16" s="11"/>
      <c r="B16" s="12" t="s">
        <v>7</v>
      </c>
      <c r="C16" s="12" t="s">
        <v>8</v>
      </c>
      <c r="D16" s="12" t="s">
        <v>9</v>
      </c>
      <c r="E16" s="12" t="s">
        <v>10</v>
      </c>
      <c r="F16" s="12" t="s">
        <v>11</v>
      </c>
      <c r="G16" s="12" t="s">
        <v>12</v>
      </c>
      <c r="H16" s="12" t="s">
        <v>13</v>
      </c>
      <c r="I16" s="13" t="s">
        <v>14</v>
      </c>
      <c r="J16" s="12" t="s">
        <v>15</v>
      </c>
      <c r="K16" s="13" t="s">
        <v>16</v>
      </c>
      <c r="L16" s="12" t="s">
        <v>31</v>
      </c>
      <c r="M16" s="13" t="s">
        <v>32</v>
      </c>
      <c r="N16" s="12" t="s">
        <v>15</v>
      </c>
      <c r="O16" s="13" t="s">
        <v>18</v>
      </c>
      <c r="P16" s="13" t="s">
        <v>18</v>
      </c>
      <c r="Q16" s="12" t="s">
        <v>31</v>
      </c>
      <c r="R16" s="14" t="s">
        <v>33</v>
      </c>
    </row>
    <row r="17" spans="1:18" s="20" customFormat="1" ht="18" thickBot="1" x14ac:dyDescent="0.2">
      <c r="A17" s="16"/>
      <c r="B17" s="17"/>
      <c r="C17" s="17"/>
      <c r="D17" s="17"/>
      <c r="E17" s="17"/>
      <c r="F17" s="17"/>
      <c r="G17" s="17"/>
      <c r="H17" s="17"/>
      <c r="I17" s="18" t="s">
        <v>20</v>
      </c>
      <c r="J17" s="17"/>
      <c r="K17" s="18" t="s">
        <v>20</v>
      </c>
      <c r="L17" s="17"/>
      <c r="M17" s="18" t="s">
        <v>20</v>
      </c>
      <c r="N17" s="17"/>
      <c r="O17" s="18" t="s">
        <v>20</v>
      </c>
      <c r="P17" s="18" t="s">
        <v>20</v>
      </c>
      <c r="Q17" s="17"/>
      <c r="R17" s="19" t="s">
        <v>20</v>
      </c>
    </row>
    <row r="18" spans="1:18" ht="86.25" x14ac:dyDescent="0.15">
      <c r="A18" s="21" t="s">
        <v>21</v>
      </c>
      <c r="B18" s="22" t="s">
        <v>22</v>
      </c>
      <c r="C18" s="22" t="s">
        <v>23</v>
      </c>
      <c r="D18" s="23" t="s">
        <v>24</v>
      </c>
      <c r="E18" s="22">
        <v>10</v>
      </c>
      <c r="F18" s="22">
        <f>375*C10</f>
        <v>0</v>
      </c>
      <c r="G18" s="22">
        <v>580</v>
      </c>
      <c r="H18" s="22">
        <f>G18/E18</f>
        <v>58</v>
      </c>
      <c r="I18" s="24" t="s">
        <v>25</v>
      </c>
      <c r="J18" s="24"/>
      <c r="K18" s="24"/>
      <c r="L18" s="24"/>
      <c r="M18" s="24"/>
      <c r="N18" s="24"/>
      <c r="O18" s="24"/>
      <c r="P18" s="24"/>
      <c r="Q18" s="24"/>
      <c r="R18" s="25"/>
    </row>
    <row r="19" spans="1:18" s="33" customFormat="1" ht="35.25" thickBot="1" x14ac:dyDescent="0.2">
      <c r="A19" s="26" t="s">
        <v>26</v>
      </c>
      <c r="B19" s="27" t="s">
        <v>27</v>
      </c>
      <c r="C19" s="28"/>
      <c r="D19" s="28" t="s">
        <v>28</v>
      </c>
      <c r="E19" s="29"/>
      <c r="F19" s="29"/>
      <c r="G19" s="30">
        <v>20</v>
      </c>
      <c r="H19" s="29"/>
      <c r="I19" s="31" t="s">
        <v>25</v>
      </c>
      <c r="J19" s="31" t="s">
        <v>25</v>
      </c>
      <c r="K19" s="31" t="s">
        <v>25</v>
      </c>
      <c r="L19" s="31" t="s">
        <v>25</v>
      </c>
      <c r="M19" s="31" t="s">
        <v>25</v>
      </c>
      <c r="N19" s="31" t="s">
        <v>25</v>
      </c>
      <c r="O19" s="31" t="s">
        <v>25</v>
      </c>
      <c r="P19" s="31"/>
      <c r="Q19" s="31"/>
      <c r="R19" s="32"/>
    </row>
    <row r="20" spans="1:18" s="33" customFormat="1" ht="17.25" x14ac:dyDescent="0.15">
      <c r="A20" s="33" t="s">
        <v>29</v>
      </c>
      <c r="E20" s="34"/>
      <c r="F20" s="34"/>
      <c r="G20" s="34"/>
      <c r="H20" s="34"/>
      <c r="J20" s="35"/>
    </row>
    <row r="21" spans="1:18" s="33" customFormat="1" ht="17.25" x14ac:dyDescent="0.15">
      <c r="E21" s="34"/>
      <c r="F21" s="34"/>
      <c r="G21" s="34"/>
      <c r="H21" s="34"/>
    </row>
    <row r="22" spans="1:18" ht="15" thickBot="1" x14ac:dyDescent="0.2">
      <c r="A22" s="38" t="s">
        <v>34</v>
      </c>
      <c r="B22" s="38"/>
      <c r="C22" s="38"/>
    </row>
    <row r="23" spans="1:18" s="15" customFormat="1" ht="17.25" x14ac:dyDescent="0.15">
      <c r="A23" s="11"/>
      <c r="B23" s="12" t="s">
        <v>7</v>
      </c>
      <c r="C23" s="12" t="s">
        <v>8</v>
      </c>
      <c r="D23" s="12" t="s">
        <v>9</v>
      </c>
      <c r="E23" s="12" t="s">
        <v>10</v>
      </c>
      <c r="F23" s="12" t="s">
        <v>11</v>
      </c>
      <c r="G23" s="12" t="s">
        <v>12</v>
      </c>
      <c r="H23" s="12" t="s">
        <v>13</v>
      </c>
      <c r="I23" s="13" t="s">
        <v>14</v>
      </c>
      <c r="J23" s="12" t="s">
        <v>31</v>
      </c>
      <c r="K23" s="13" t="s">
        <v>35</v>
      </c>
      <c r="L23" s="12" t="s">
        <v>31</v>
      </c>
      <c r="M23" s="13" t="s">
        <v>32</v>
      </c>
      <c r="N23" s="12" t="s">
        <v>31</v>
      </c>
      <c r="O23" s="13" t="s">
        <v>36</v>
      </c>
      <c r="P23" s="13" t="s">
        <v>36</v>
      </c>
      <c r="Q23" s="12" t="s">
        <v>31</v>
      </c>
      <c r="R23" s="14" t="s">
        <v>33</v>
      </c>
    </row>
    <row r="24" spans="1:18" s="20" customFormat="1" ht="18" thickBot="1" x14ac:dyDescent="0.2">
      <c r="A24" s="16"/>
      <c r="B24" s="17"/>
      <c r="C24" s="17"/>
      <c r="D24" s="17"/>
      <c r="E24" s="17"/>
      <c r="F24" s="17"/>
      <c r="G24" s="17"/>
      <c r="H24" s="17"/>
      <c r="I24" s="18" t="s">
        <v>20</v>
      </c>
      <c r="J24" s="17"/>
      <c r="K24" s="18" t="s">
        <v>20</v>
      </c>
      <c r="L24" s="17"/>
      <c r="M24" s="18" t="s">
        <v>20</v>
      </c>
      <c r="N24" s="17"/>
      <c r="O24" s="18" t="s">
        <v>20</v>
      </c>
      <c r="P24" s="18" t="s">
        <v>20</v>
      </c>
      <c r="Q24" s="17"/>
      <c r="R24" s="19" t="s">
        <v>20</v>
      </c>
    </row>
    <row r="25" spans="1:18" s="33" customFormat="1" ht="35.25" thickBot="1" x14ac:dyDescent="0.2">
      <c r="A25" s="39" t="s">
        <v>21</v>
      </c>
      <c r="B25" s="40" t="s">
        <v>27</v>
      </c>
      <c r="C25" s="41"/>
      <c r="D25" s="41" t="s">
        <v>28</v>
      </c>
      <c r="E25" s="42"/>
      <c r="F25" s="42"/>
      <c r="G25" s="43">
        <v>20</v>
      </c>
      <c r="H25" s="42"/>
      <c r="I25" s="44" t="s">
        <v>25</v>
      </c>
      <c r="J25" s="44" t="s">
        <v>25</v>
      </c>
      <c r="K25" s="44" t="s">
        <v>25</v>
      </c>
      <c r="L25" s="44" t="s">
        <v>25</v>
      </c>
      <c r="M25" s="44" t="s">
        <v>25</v>
      </c>
      <c r="N25" s="44" t="s">
        <v>25</v>
      </c>
      <c r="O25" s="44" t="s">
        <v>25</v>
      </c>
      <c r="P25" s="44"/>
      <c r="Q25" s="44"/>
      <c r="R25" s="45"/>
    </row>
    <row r="26" spans="1:18" s="33" customFormat="1" ht="17.25" x14ac:dyDescent="0.15">
      <c r="A26" s="33" t="s">
        <v>37</v>
      </c>
      <c r="E26" s="34"/>
      <c r="F26" s="34"/>
      <c r="G26" s="34"/>
      <c r="H26" s="34"/>
    </row>
    <row r="27" spans="1:18" ht="30.75" x14ac:dyDescent="0.15">
      <c r="R27" s="46" t="s">
        <v>38</v>
      </c>
    </row>
  </sheetData>
  <protectedRanges>
    <protectedRange sqref="H11 I10:R10 H18 I17:R17 I24:R24" name="範囲1"/>
    <protectedRange sqref="D14" name="範囲1_1"/>
  </protectedRanges>
  <mergeCells count="41">
    <mergeCell ref="Q23:Q24"/>
    <mergeCell ref="F23:F24"/>
    <mergeCell ref="G23:G24"/>
    <mergeCell ref="H23:H24"/>
    <mergeCell ref="J23:J24"/>
    <mergeCell ref="L23:L24"/>
    <mergeCell ref="N23:N24"/>
    <mergeCell ref="A22:C22"/>
    <mergeCell ref="A23:A24"/>
    <mergeCell ref="B23:B24"/>
    <mergeCell ref="C23:C24"/>
    <mergeCell ref="D23:D24"/>
    <mergeCell ref="E23:E24"/>
    <mergeCell ref="G16:G17"/>
    <mergeCell ref="H16:H17"/>
    <mergeCell ref="J16:J17"/>
    <mergeCell ref="L16:L17"/>
    <mergeCell ref="N16:N17"/>
    <mergeCell ref="Q16:Q17"/>
    <mergeCell ref="A16:A17"/>
    <mergeCell ref="B16:B17"/>
    <mergeCell ref="C16:C17"/>
    <mergeCell ref="D16:D17"/>
    <mergeCell ref="E16:E17"/>
    <mergeCell ref="F16:F17"/>
    <mergeCell ref="G9:G10"/>
    <mergeCell ref="H9:H10"/>
    <mergeCell ref="J9:J10"/>
    <mergeCell ref="L9:L10"/>
    <mergeCell ref="N9:N10"/>
    <mergeCell ref="Q9:Q10"/>
    <mergeCell ref="A2:A3"/>
    <mergeCell ref="B2:B3"/>
    <mergeCell ref="A6:D6"/>
    <mergeCell ref="F6:R6"/>
    <mergeCell ref="A9:A10"/>
    <mergeCell ref="B9:B10"/>
    <mergeCell ref="C9:C10"/>
    <mergeCell ref="D9:D10"/>
    <mergeCell ref="E9:E10"/>
    <mergeCell ref="F9:F10"/>
  </mergeCells>
  <phoneticPr fontId="2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目次">
                <anchor moveWithCells="1" sizeWithCells="1">
                  <from>
                    <xdr:col>21</xdr:col>
                    <xdr:colOff>47625</xdr:colOff>
                    <xdr:row>3</xdr:row>
                    <xdr:rowOff>0</xdr:rowOff>
                  </from>
                  <to>
                    <xdr:col>25</xdr:col>
                    <xdr:colOff>85725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堀内　俊克</dc:creator>
  <cp:lastModifiedBy>堀内　俊克</cp:lastModifiedBy>
  <dcterms:created xsi:type="dcterms:W3CDTF">2022-02-19T02:15:59Z</dcterms:created>
  <dcterms:modified xsi:type="dcterms:W3CDTF">2022-02-19T02:16:27Z</dcterms:modified>
</cp:coreProperties>
</file>