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<sst xmlns="http://schemas.openxmlformats.org/spreadsheetml/2006/main" count="30">
  <si>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身長cm</t>
  </si>
  <si>
    <t>体重kg</t>
  </si>
  <si>
    <t>BSA</t>
  </si>
  <si>
    <t>デュポア式</t>
  </si>
  <si>
    <t>トレアキシン(90mg/m2)</t>
  </si>
  <si>
    <t>悪性リンパ腫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</si>
  <si>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</si>
  <si>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</si>
  <si>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</si>
  <si>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</si>
  <si>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</si>
  <si>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</si>
  <si>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</si>
  <si>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</si>
  <si>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>Day 2</t>
  </si>
  <si>
    <t>/</t>
  </si>
  <si>
    <t>①</t>
  </si>
  <si>
    <t>DIV</t>
  </si>
  <si>
    <t>15分</t>
  </si>
  <si>
    <t>アロキシ　0.75ｍｇ/5mL
デキサート注(3.3mg)　3A</t>
  </si>
  <si>
    <t>↓</t>
  </si>
  <si>
    <t>②</t>
  </si>
  <si>
    <t>生理食塩液 　50mL 
デキサート注(3.3mg)　2A</t>
  </si>
  <si>
    <t>③</t>
  </si>
  <si>
    <t>60分</t>
  </si>
  <si>
    <t>生理食塩液 250 mL （全量）
大塚蒸留水　80mL
トレアキシン　90mg/m2
(25mg/10mL注射用水、100mg/40mL注射用水)</t>
  </si>
  <si>
    <t>文献：J Clin Oncol 2008; 26: 4473-4479</t>
  </si>
  <si>
    <t xml:space="preserve">インターバル日数　 28日 </t>
  </si>
  <si>
    <t>トレアキシンは１バイアルにつき注射用水40mLで溶解し、必要量を生理食塩水にて全量250mLに希釈し投与する</t>
  </si>
  <si>
    <t>調製後3時間以内に投与終了する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</si>
</sst>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43" formatCode="_ * #,##0.00_ ;_ * \-#,##0.00_ ;_ * &quot;-&quot;??_ ;_ @_ "/>
  </numFmts>
  <fonts count="28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20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17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5" fillId="4" borderId="20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6" borderId="2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2" workbookViewId="0">
      <selection activeCell="D15" sqref="D15"/>
    </sheetView>
  </sheetViews>
  <sheetFormatPr defaultColWidth="8.75454545454545" defaultRowHeight="13"/>
  <cols>
    <col min="1" max="1" width="10.8727272727273" style="1" customWidth="1"/>
    <col min="2" max="2" width="19" style="1" customWidth="1"/>
    <col min="3" max="3" width="12.5" style="5" customWidth="1"/>
    <col min="4" max="4" width="51.2727272727273" style="5" customWidth="1"/>
    <col min="5" max="5" width="11.3727272727273" style="5"/>
    <col min="6" max="6" width="15.2545454545455" style="5"/>
    <col min="7" max="7" width="11.8727272727273" style="5"/>
    <col min="8" max="8" width="12" style="5"/>
    <col min="9" max="9" width="8.62727272727273" style="5" customWidth="1"/>
    <col min="10" max="11" width="8.62727272727273" style="1" customWidth="1"/>
    <col min="12" max="16384" width="8.75454545454545" style="1"/>
  </cols>
  <sheetData>
    <row r="1" s="1" customFormat="1" ht="14" spans="4:14">
      <c r="D1" s="6"/>
      <c r="E1" s="6"/>
      <c r="F1" s="6"/>
      <c r="G1" s="6"/>
      <c r="H1" s="6"/>
      <c r="I1" s="6"/>
      <c r="J1" s="6"/>
      <c r="K1" s="1"/>
      <c r="L1" s="1"/>
      <c r="M1" s="1"/>
      <c r="N1" s="5"/>
    </row>
    <row r="2" s="1" customFormat="1" ht="16.5" spans="1:14">
      <c r="A2" s="7" t="s">
        <v>0</v>
      </c>
      <c r="B2" s="7" t="s">
        <v>1</v>
      </c>
      <c r="C2" s="7" t="s">
        <v>2</v>
      </c>
      <c r="D2" s="6"/>
      <c r="E2" s="6"/>
      <c r="F2" s="6"/>
      <c r="G2" s="6"/>
      <c r="H2" s="6"/>
      <c r="I2" s="6"/>
      <c r="J2" s="6"/>
      <c r="K2" s="1"/>
      <c r="L2" s="1"/>
      <c r="M2" s="1"/>
      <c r="N2" s="5"/>
    </row>
    <row r="3" s="1" customFormat="1" ht="16.5" spans="1:14">
      <c r="A3" s="7"/>
      <c r="B3" s="7"/>
      <c r="C3" s="7" t="s">
        <v>3</v>
      </c>
      <c r="D3" s="6"/>
      <c r="E3" s="6"/>
      <c r="F3" s="6"/>
      <c r="G3" s="6"/>
      <c r="H3" s="6"/>
      <c r="I3" s="6"/>
      <c r="J3" s="6"/>
      <c r="K3" s="1"/>
      <c r="L3" s="1"/>
      <c r="M3" s="1"/>
      <c r="N3" s="5"/>
    </row>
    <row r="4" s="1" customFormat="1" ht="16.5" spans="1:14">
      <c r="A4" s="7">
        <v>160</v>
      </c>
      <c r="B4" s="7">
        <v>70</v>
      </c>
      <c r="C4" s="7">
        <f>(A4^(0.725))*(B4^(0.425))*0.007184</f>
        <v>1.73188869796992</v>
      </c>
      <c r="N4" s="5"/>
    </row>
    <row r="5" s="1" customFormat="1" spans="3:9">
      <c r="C5" s="5"/>
      <c r="D5" s="5"/>
      <c r="E5" s="5"/>
      <c r="F5" s="5"/>
      <c r="G5" s="5"/>
      <c r="H5" s="5"/>
      <c r="I5" s="5"/>
    </row>
    <row r="6" s="2" customFormat="1" ht="23.5" spans="1:10">
      <c r="A6" s="2" t="s">
        <v>4</v>
      </c>
      <c r="D6" s="8"/>
      <c r="E6" s="8"/>
      <c r="F6" s="8"/>
      <c r="G6" s="8"/>
      <c r="J6" s="28" t="s">
        <v>5</v>
      </c>
    </row>
    <row r="7" s="1" customFormat="1" ht="13.75" spans="3:9">
      <c r="C7" s="5"/>
      <c r="D7" s="5"/>
      <c r="E7" s="5"/>
      <c r="F7" s="5"/>
      <c r="G7" s="5"/>
      <c r="H7" s="5"/>
      <c r="I7" s="5"/>
    </row>
    <row r="8" s="3" customFormat="1" ht="18.75" customHeight="1" spans="1:10">
      <c r="A8" s="9"/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29" t="s">
        <v>13</v>
      </c>
      <c r="J8" s="30" t="s">
        <v>14</v>
      </c>
    </row>
    <row r="9" s="4" customFormat="1" ht="18.75" customHeight="1" spans="1:10">
      <c r="A9" s="11"/>
      <c r="B9" s="12"/>
      <c r="C9" s="12"/>
      <c r="D9" s="12"/>
      <c r="E9" s="12"/>
      <c r="F9" s="12"/>
      <c r="G9" s="12"/>
      <c r="H9" s="12"/>
      <c r="I9" s="31" t="s">
        <v>15</v>
      </c>
      <c r="J9" s="32" t="s">
        <v>15</v>
      </c>
    </row>
    <row r="10" s="1" customFormat="1" ht="33" spans="1:11">
      <c r="A10" s="13" t="s">
        <v>16</v>
      </c>
      <c r="B10" s="14" t="s">
        <v>17</v>
      </c>
      <c r="C10" s="14" t="s">
        <v>18</v>
      </c>
      <c r="D10" s="15" t="s">
        <v>19</v>
      </c>
      <c r="E10" s="15"/>
      <c r="F10" s="15"/>
      <c r="G10" s="15"/>
      <c r="H10" s="14"/>
      <c r="I10" s="33" t="s">
        <v>20</v>
      </c>
      <c r="J10" s="34"/>
      <c r="K10" s="35"/>
    </row>
    <row r="11" s="1" customFormat="1" ht="33" spans="1:10">
      <c r="A11" s="16" t="s">
        <v>21</v>
      </c>
      <c r="B11" s="17" t="s">
        <v>17</v>
      </c>
      <c r="C11" s="17" t="s">
        <v>18</v>
      </c>
      <c r="D11" s="18" t="s">
        <v>22</v>
      </c>
      <c r="E11" s="18"/>
      <c r="F11" s="18"/>
      <c r="G11" s="18"/>
      <c r="H11" s="17"/>
      <c r="I11" s="36"/>
      <c r="J11" s="37" t="s">
        <v>20</v>
      </c>
    </row>
    <row r="12" s="1" customFormat="1" ht="66.75" spans="1:10">
      <c r="A12" s="19" t="s">
        <v>23</v>
      </c>
      <c r="B12" s="20" t="s">
        <v>17</v>
      </c>
      <c r="C12" s="20" t="s">
        <v>24</v>
      </c>
      <c r="D12" s="21" t="s">
        <v>25</v>
      </c>
      <c r="E12" s="20">
        <v>2.5</v>
      </c>
      <c r="F12" s="20">
        <f>90*C4</f>
        <v>155.869982817293</v>
      </c>
      <c r="G12" s="20">
        <v>150</v>
      </c>
      <c r="H12" s="20">
        <f>G12/E12</f>
        <v>60</v>
      </c>
      <c r="I12" s="38" t="s">
        <v>20</v>
      </c>
      <c r="J12" s="39" t="s">
        <v>20</v>
      </c>
    </row>
    <row r="13" s="1" customFormat="1" ht="16.5" spans="1:10">
      <c r="A13" s="22"/>
      <c r="B13" s="22"/>
      <c r="C13" s="23"/>
      <c r="D13" s="23"/>
      <c r="E13" s="23"/>
      <c r="F13" s="23"/>
      <c r="G13" s="23"/>
      <c r="H13" s="23"/>
      <c r="I13" s="23"/>
      <c r="J13" s="22"/>
    </row>
    <row r="14" s="1" customFormat="1" ht="16.5" spans="1:10">
      <c r="A14" s="24" t="s">
        <v>26</v>
      </c>
      <c r="B14" s="22"/>
      <c r="C14" s="23"/>
      <c r="D14" s="5"/>
      <c r="E14" s="5"/>
      <c r="F14" s="5"/>
      <c r="G14" s="5"/>
      <c r="H14" s="23"/>
      <c r="I14" s="23"/>
      <c r="J14" s="40" t="s">
        <v>27</v>
      </c>
    </row>
    <row r="15" s="1" customFormat="1" ht="16.5" spans="1:10">
      <c r="A15" s="24"/>
      <c r="B15" s="22"/>
      <c r="C15" s="23"/>
      <c r="D15" s="5"/>
      <c r="E15" s="5"/>
      <c r="F15" s="5"/>
      <c r="G15" s="5"/>
      <c r="H15" s="23"/>
      <c r="I15" s="23"/>
      <c r="J15" s="24"/>
    </row>
    <row r="16" s="1" customFormat="1" ht="16.5" spans="1:10">
      <c r="A16" s="24"/>
      <c r="B16" s="24"/>
      <c r="C16" s="24"/>
      <c r="D16" s="23"/>
      <c r="E16" s="23"/>
      <c r="F16" s="23"/>
      <c r="G16" s="23"/>
      <c r="H16" s="24"/>
      <c r="I16" s="24"/>
      <c r="J16" s="24"/>
    </row>
    <row r="17" s="1" customFormat="1" ht="16.5" spans="1:10">
      <c r="A17" s="24" t="s">
        <v>28</v>
      </c>
      <c r="B17" s="24"/>
      <c r="C17" s="24"/>
      <c r="D17" s="23"/>
      <c r="E17" s="23"/>
      <c r="F17" s="23"/>
      <c r="G17" s="23"/>
      <c r="H17" s="24"/>
      <c r="I17" s="24"/>
      <c r="J17" s="24"/>
    </row>
    <row r="18" s="1" customFormat="1" ht="16.5" spans="1:10">
      <c r="A18" s="24" t="s">
        <v>29</v>
      </c>
      <c r="B18" s="24"/>
      <c r="C18" s="24"/>
      <c r="D18" s="23"/>
      <c r="E18" s="23"/>
      <c r="F18" s="23"/>
      <c r="G18" s="23"/>
      <c r="H18" s="24"/>
      <c r="I18" s="24"/>
      <c r="J18" s="25"/>
    </row>
    <row r="19" s="1" customFormat="1" ht="16.5" spans="1:10">
      <c r="A19" s="22"/>
      <c r="B19" s="25"/>
      <c r="C19" s="5"/>
      <c r="D19" s="5"/>
      <c r="E19" s="5"/>
      <c r="F19" s="5"/>
      <c r="G19" s="5"/>
      <c r="H19" s="5"/>
      <c r="I19" s="5"/>
      <c r="J19" s="25"/>
    </row>
    <row r="20" s="1" customFormat="1" ht="25.5" spans="1:10">
      <c r="A20" s="26"/>
      <c r="B20" s="25"/>
      <c r="C20" s="5"/>
      <c r="D20" s="5"/>
      <c r="E20" s="5"/>
      <c r="F20" s="5"/>
      <c r="G20" s="5"/>
      <c r="H20" s="5"/>
      <c r="I20" s="5"/>
      <c r="J20" s="25"/>
    </row>
    <row r="21" ht="16.5" spans="1:2">
      <c r="A21" s="22"/>
      <c r="B21" s="25"/>
    </row>
    <row r="22" s="1" customFormat="1" spans="3:9">
      <c r="C22" s="5"/>
      <c r="D22" s="5"/>
      <c r="E22" s="5"/>
      <c r="F22" s="5"/>
      <c r="G22" s="5"/>
      <c r="H22" s="5"/>
      <c r="I22" s="5"/>
    </row>
    <row r="23" ht="16.5" spans="1:1">
      <c r="A23" s="27"/>
    </row>
  </sheetData>
  <protectedRanges>
    <protectedRange sqref="H10:H12 I9:J9" name="範囲1" securityDescriptor=""/>
  </protectedRanges>
  <mergeCells count="10">
    <mergeCell ref="A2:A3"/>
    <mergeCell ref="A8:A9"/>
    <mergeCell ref="B2:B3"/>
    <mergeCell ref="B8:B9"/>
    <mergeCell ref="C8:C9"/>
    <mergeCell ref="D8:D9"/>
    <mergeCell ref="E8:E9"/>
    <mergeCell ref="F8:F9"/>
    <mergeCell ref="G8:G9"/>
    <mergeCell ref="H8:H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2021-10-14T14:38:49Z</dcterms:created>
  <dcterms:modified xsi:type="dcterms:W3CDTF">2021-10-14T14:40:42Z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