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<sst xmlns="http://schemas.openxmlformats.org/spreadsheetml/2006/main" count="28">
  <si>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身長cm</t>
  </si>
  <si>
    <t>体重kg</t>
  </si>
  <si>
    <t>BSA</t>
  </si>
  <si>
    <t>デュポア式</t>
  </si>
  <si>
    <t>ゲムシタビン単剤</t>
  </si>
  <si>
    <t>再発難治性悪性リンパ腫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</si>
  <si>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</si>
  <si>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</si>
  <si>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</si>
  <si>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</si>
  <si>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</si>
  <si>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</si>
  <si>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</si>
  <si>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</si>
  <si>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Day 8</t>
  </si>
  <si>
    <t>Day 15</t>
  </si>
  <si>
    <t>/</t>
  </si>
  <si>
    <t>①</t>
  </si>
  <si>
    <t>DIV</t>
  </si>
  <si>
    <t>15分</t>
  </si>
  <si>
    <t>生理食塩液　50 mL 
デキサート注（3.3mg）　2A　</t>
  </si>
  <si>
    <t>↓</t>
  </si>
  <si>
    <t>②</t>
  </si>
  <si>
    <t>30分</t>
  </si>
  <si>
    <t>生理食塩液　100 mL 
ゲムシタビン注　1000 mg/m2
(1000mg/25mL、200mg/5mL)</t>
  </si>
  <si>
    <t>③</t>
  </si>
  <si>
    <t xml:space="preserve">生理食塩液　100 mL </t>
  </si>
  <si>
    <t xml:space="preserve">インターバル日数　28日 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</si>
</sst>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5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21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2" borderId="24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2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Z19"/>
  <sheetViews>
    <sheetView tabSelected="1" workbookViewId="0">
      <selection activeCell="D4" sqref="D4"/>
    </sheetView>
  </sheetViews>
  <sheetFormatPr defaultColWidth="8.75454545454545" defaultRowHeight="13"/>
  <cols>
    <col min="1" max="1" width="11.2727272727273" style="1" customWidth="1"/>
    <col min="2" max="3" width="12.5" style="1" customWidth="1"/>
    <col min="4" max="4" width="37.5" style="7" customWidth="1"/>
    <col min="5" max="8" width="12.5" style="1" customWidth="1"/>
    <col min="9" max="16383" width="8.75454545454545" style="1"/>
  </cols>
  <sheetData>
    <row r="2" s="1" customFormat="1" ht="16.5" spans="1:26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7"/>
    </row>
    <row r="3" s="1" customFormat="1" ht="16.5" spans="1:26">
      <c r="A3" s="8"/>
      <c r="B3" s="8"/>
      <c r="C3" s="8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"/>
    </row>
    <row r="4" s="1" customFormat="1" ht="16.5" spans="1:26">
      <c r="A4" s="8">
        <v>160</v>
      </c>
      <c r="B4" s="8">
        <v>70</v>
      </c>
      <c r="C4" s="8">
        <f>(A4^(0.725))*(B4^(0.425))*0.007184</f>
        <v>1.73188869796992</v>
      </c>
      <c r="Z4" s="7"/>
    </row>
    <row r="5" s="1" customFormat="1" spans="4:4">
      <c r="D5" s="7"/>
    </row>
    <row r="6" ht="23.5"/>
    <row r="7" s="2" customFormat="1" ht="23.5" spans="1:11">
      <c r="A7" s="2" t="s">
        <v>4</v>
      </c>
      <c r="D7" s="9"/>
      <c r="K7" s="29" t="s">
        <v>5</v>
      </c>
    </row>
    <row r="8" s="1" customFormat="1" ht="13.75" spans="4:4">
      <c r="D8" s="7"/>
    </row>
    <row r="9" s="3" customFormat="1" ht="16.5" spans="1:11">
      <c r="A9" s="10"/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5" t="s">
        <v>13</v>
      </c>
      <c r="J9" s="15" t="s">
        <v>14</v>
      </c>
      <c r="K9" s="30" t="s">
        <v>15</v>
      </c>
    </row>
    <row r="10" s="4" customFormat="1" ht="17.25" spans="1:11">
      <c r="A10" s="12"/>
      <c r="B10" s="13"/>
      <c r="C10" s="13"/>
      <c r="D10" s="13"/>
      <c r="E10" s="13"/>
      <c r="F10" s="13"/>
      <c r="G10" s="13"/>
      <c r="H10" s="13"/>
      <c r="I10" s="31" t="s">
        <v>16</v>
      </c>
      <c r="J10" s="32" t="s">
        <v>16</v>
      </c>
      <c r="K10" s="33" t="s">
        <v>16</v>
      </c>
    </row>
    <row r="11" s="5" customFormat="1" ht="41.25" customHeight="1" spans="1:13">
      <c r="A11" s="14" t="s">
        <v>17</v>
      </c>
      <c r="B11" s="15" t="s">
        <v>18</v>
      </c>
      <c r="C11" s="16" t="s">
        <v>19</v>
      </c>
      <c r="D11" s="17" t="s">
        <v>20</v>
      </c>
      <c r="E11" s="18"/>
      <c r="F11" s="18"/>
      <c r="G11" s="18"/>
      <c r="H11" s="18"/>
      <c r="I11" s="34" t="s">
        <v>21</v>
      </c>
      <c r="J11" s="34" t="s">
        <v>21</v>
      </c>
      <c r="K11" s="35" t="s">
        <v>21</v>
      </c>
      <c r="M11" s="36"/>
    </row>
    <row r="12" s="1" customFormat="1" ht="61.5" customHeight="1" spans="1:11">
      <c r="A12" s="19" t="s">
        <v>22</v>
      </c>
      <c r="B12" s="20" t="s">
        <v>18</v>
      </c>
      <c r="C12" s="20" t="s">
        <v>23</v>
      </c>
      <c r="D12" s="21" t="s">
        <v>24</v>
      </c>
      <c r="E12" s="22">
        <v>40</v>
      </c>
      <c r="F12" s="22">
        <f>1000*C4</f>
        <v>1731.88869796992</v>
      </c>
      <c r="G12" s="22">
        <v>1700</v>
      </c>
      <c r="H12" s="22">
        <f>G12/E12</f>
        <v>42.5</v>
      </c>
      <c r="I12" s="37" t="s">
        <v>21</v>
      </c>
      <c r="J12" s="37" t="s">
        <v>21</v>
      </c>
      <c r="K12" s="38" t="s">
        <v>21</v>
      </c>
    </row>
    <row r="13" s="1" customFormat="1" ht="41.25" customHeight="1" spans="1:11">
      <c r="A13" s="23" t="s">
        <v>25</v>
      </c>
      <c r="B13" s="24" t="s">
        <v>18</v>
      </c>
      <c r="C13" s="24" t="s">
        <v>19</v>
      </c>
      <c r="D13" s="25" t="s">
        <v>26</v>
      </c>
      <c r="E13" s="26"/>
      <c r="F13" s="26"/>
      <c r="G13" s="26"/>
      <c r="H13" s="26"/>
      <c r="I13" s="39" t="s">
        <v>21</v>
      </c>
      <c r="J13" s="39" t="s">
        <v>21</v>
      </c>
      <c r="K13" s="40" t="s">
        <v>21</v>
      </c>
    </row>
    <row r="14" s="6" customFormat="1" ht="18.75" customHeight="1" spans="1:11">
      <c r="A14" s="27"/>
      <c r="B14" s="27"/>
      <c r="C14" s="27"/>
      <c r="D14" s="27"/>
      <c r="E14" s="27"/>
      <c r="F14" s="27"/>
      <c r="G14" s="27"/>
      <c r="H14" s="27"/>
      <c r="I14" s="41"/>
      <c r="J14" s="41"/>
      <c r="K14" s="41"/>
    </row>
    <row r="15" s="5" customFormat="1" ht="18.75" customHeight="1" spans="4:11">
      <c r="D15" s="28"/>
      <c r="K15" s="6" t="s">
        <v>27</v>
      </c>
    </row>
    <row r="16" s="5" customFormat="1" ht="18.75" customHeight="1" spans="4:11">
      <c r="D16" s="28"/>
      <c r="K16" s="6"/>
    </row>
    <row r="17" s="5" customFormat="1" ht="18.75" customHeight="1" spans="4:4">
      <c r="D17" s="28"/>
    </row>
    <row r="18" s="5" customFormat="1" ht="18.75" customHeight="1" spans="4:4">
      <c r="D18" s="28"/>
    </row>
    <row r="19" s="5" customFormat="1" ht="18.75" customHeight="1" spans="4:4">
      <c r="D19" s="28"/>
    </row>
  </sheetData>
  <protectedRanges>
    <protectedRange sqref="E16:H19 I15:K15" name="範囲1" securityDescriptor=""/>
  </protectedRanges>
  <mergeCells count="9">
    <mergeCell ref="A2:A3"/>
    <mergeCell ref="B2:B3"/>
    <mergeCell ref="B9:B10"/>
    <mergeCell ref="C9:C10"/>
    <mergeCell ref="D9:D10"/>
    <mergeCell ref="E9:E10"/>
    <mergeCell ref="F9:F10"/>
    <mergeCell ref="G9:G10"/>
    <mergeCell ref="H9:H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2021-10-14T15:28:59Z</dcterms:created>
  <dcterms:modified xsi:type="dcterms:W3CDTF">2021-10-14T15:29:53Z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