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0" windowHeight="7710" activeTab="0"/>
  </bookViews>
  <sheets>
    <sheet name="Sheet1" sheetId="1" r:id="rId1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<sst xmlns="http://schemas.openxmlformats.org/spreadsheetml/2006/main" count="63" uniqueCount="36">
  <si>
    <t>身長cm</t>
  </si>
  <si>
    <t>体重kg</t>
  </si>
  <si>
    <t>BSA</t>
  </si>
  <si>
    <t>デュポア式</t>
  </si>
  <si>
    <t>Azacitidine（点滴静注）</t>
  </si>
  <si>
    <t>骨髄異形成症候群</t>
  </si>
  <si>
    <t>急性骨髄性白血病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</si>
  <si>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</si>
  <si>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</si>
  <si>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</si>
  <si>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</si>
  <si>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</si>
  <si>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</si>
  <si>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</si>
  <si>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 xml:space="preserve">Day1 </t>
  </si>
  <si>
    <t xml:space="preserve">Day2 </t>
  </si>
  <si>
    <t xml:space="preserve">Day3 </t>
  </si>
  <si>
    <t xml:space="preserve">Day4 </t>
  </si>
  <si>
    <t xml:space="preserve">Day5 </t>
  </si>
  <si>
    <t xml:space="preserve">Day6 </t>
  </si>
  <si>
    <t xml:space="preserve">Day７ </t>
  </si>
  <si>
    <t>/</t>
  </si>
  <si>
    <t>①</t>
  </si>
  <si>
    <t>DIV</t>
  </si>
  <si>
    <t>30分</t>
  </si>
  <si>
    <t>グラニセトロン　3ｍｇ/50ｍＬ</t>
  </si>
  <si>
    <t xml:space="preserve">↓ </t>
  </si>
  <si>
    <t>②</t>
  </si>
  <si>
    <t>10分</t>
  </si>
  <si>
    <t xml:space="preserve">生理食塩液　50 mL 
注射用水　10mL
ビダーザ　75mg/m２ </t>
  </si>
  <si>
    <t>↓</t>
  </si>
  <si>
    <t>③</t>
  </si>
  <si>
    <t>5分</t>
  </si>
  <si>
    <t xml:space="preserve">生理食塩液　50 mL </t>
  </si>
  <si>
    <t>調製後1時間以内に投与終了</t>
  </si>
  <si>
    <t xml:space="preserve">　インターバル日数　28日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</si>
</sst>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m/d;@"/>
  </numFmts>
  <fonts count="47">
    <font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7" fillId="2" borderId="1" applyNumberFormat="0" applyAlignment="0" applyProtection="0"/>
    <xf numFmtId="177" fontId="2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0" applyNumberFormat="0" applyBorder="0" applyAlignment="0" applyProtection="0"/>
    <xf numFmtId="176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8" fillId="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9" borderId="1" applyNumberFormat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3" fillId="11" borderId="8" applyNumberFormat="0" applyAlignment="0" applyProtection="0"/>
    <xf numFmtId="0" fontId="29" fillId="12" borderId="0" applyNumberFormat="0" applyBorder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vertical="center" wrapText="1"/>
    </xf>
    <xf numFmtId="178" fontId="2" fillId="0" borderId="15" xfId="0" applyNumberFormat="1" applyFont="1" applyBorder="1" applyAlignment="1">
      <alignment horizontal="center" vertical="center" wrapText="1"/>
    </xf>
    <xf numFmtId="178" fontId="2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26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20" fontId="2" fillId="0" borderId="0" xfId="0" applyNumberFormat="1" applyFont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tabSelected="1" view="pageBreakPreview" zoomScaleNormal="55" zoomScaleSheetLayoutView="100" workbookViewId="0" topLeftCell="A1">
      <selection activeCell="D14" sqref="D14"/>
    </sheetView>
  </sheetViews>
  <sheetFormatPr defaultColWidth="8.75390625" defaultRowHeight="13.5"/>
  <cols>
    <col min="1" max="1" width="11.75390625" style="0" customWidth="1"/>
    <col min="2" max="2" width="12.50390625" style="0" customWidth="1"/>
    <col min="3" max="3" width="17.25390625" style="0" customWidth="1"/>
    <col min="4" max="4" width="32.50390625" style="6" customWidth="1"/>
    <col min="5" max="8" width="12.50390625" style="0" customWidth="1"/>
    <col min="9" max="15" width="7.625" style="0" customWidth="1"/>
  </cols>
  <sheetData>
    <row r="1" ht="13.5">
      <c r="A1" s="7"/>
    </row>
    <row r="2" spans="1:41" ht="16.5">
      <c r="A2" s="8" t="s">
        <v>0</v>
      </c>
      <c r="B2" s="8" t="s">
        <v>1</v>
      </c>
      <c r="C2" s="8" t="s">
        <v>2</v>
      </c>
      <c r="D2"/>
      <c r="AO2" s="6"/>
    </row>
    <row r="3" spans="1:41" ht="16.5">
      <c r="A3" s="8"/>
      <c r="B3" s="8"/>
      <c r="C3" s="8" t="s">
        <v>3</v>
      </c>
      <c r="D3"/>
      <c r="AO3" s="6"/>
    </row>
    <row r="4" spans="1:41" ht="16.5">
      <c r="A4" s="8">
        <v>160</v>
      </c>
      <c r="B4" s="8">
        <v>70</v>
      </c>
      <c r="C4" s="8">
        <f>(A4^(0.725))*(B4^(0.425))*0.007184</f>
        <v>1.7318886979699173</v>
      </c>
      <c r="AO4" s="6"/>
    </row>
    <row r="6" spans="1:15" s="1" customFormat="1" ht="23.25">
      <c r="A6" s="1" t="s">
        <v>4</v>
      </c>
      <c r="D6" s="9"/>
      <c r="O6" s="35" t="s">
        <v>5</v>
      </c>
    </row>
    <row r="7" spans="4:15" s="1" customFormat="1" ht="24">
      <c r="D7" s="9"/>
      <c r="O7" s="35" t="s">
        <v>6</v>
      </c>
    </row>
    <row r="8" spans="1:15" s="2" customFormat="1" ht="23.25" customHeight="1">
      <c r="A8" s="10"/>
      <c r="B8" s="11" t="s">
        <v>7</v>
      </c>
      <c r="C8" s="11" t="s">
        <v>8</v>
      </c>
      <c r="D8" s="11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 t="s">
        <v>18</v>
      </c>
      <c r="N8" s="36" t="s">
        <v>19</v>
      </c>
      <c r="O8" s="37" t="s">
        <v>20</v>
      </c>
    </row>
    <row r="9" spans="1:15" s="3" customFormat="1" ht="23.25" customHeight="1">
      <c r="A9" s="13"/>
      <c r="B9" s="14"/>
      <c r="C9" s="14"/>
      <c r="D9" s="14"/>
      <c r="E9" s="15"/>
      <c r="F9" s="15"/>
      <c r="G9" s="15"/>
      <c r="H9" s="15"/>
      <c r="I9" s="38" t="s">
        <v>21</v>
      </c>
      <c r="J9" s="39" t="s">
        <v>21</v>
      </c>
      <c r="K9" s="39" t="s">
        <v>21</v>
      </c>
      <c r="L9" s="39" t="s">
        <v>21</v>
      </c>
      <c r="M9" s="39" t="s">
        <v>21</v>
      </c>
      <c r="N9" s="39" t="s">
        <v>21</v>
      </c>
      <c r="O9" s="40" t="s">
        <v>21</v>
      </c>
    </row>
    <row r="10" spans="1:15" s="3" customFormat="1" ht="58.5" customHeight="1">
      <c r="A10" s="16" t="s">
        <v>22</v>
      </c>
      <c r="B10" s="17" t="s">
        <v>23</v>
      </c>
      <c r="C10" s="17" t="s">
        <v>24</v>
      </c>
      <c r="D10" s="18" t="s">
        <v>25</v>
      </c>
      <c r="E10" s="19"/>
      <c r="F10" s="20"/>
      <c r="G10" s="20"/>
      <c r="H10" s="20"/>
      <c r="I10" s="41" t="s">
        <v>26</v>
      </c>
      <c r="J10" s="41" t="s">
        <v>26</v>
      </c>
      <c r="K10" s="41" t="s">
        <v>26</v>
      </c>
      <c r="L10" s="41" t="s">
        <v>26</v>
      </c>
      <c r="M10" s="41" t="s">
        <v>26</v>
      </c>
      <c r="N10" s="41" t="s">
        <v>26</v>
      </c>
      <c r="O10" s="42" t="s">
        <v>26</v>
      </c>
    </row>
    <row r="11" spans="1:16" s="4" customFormat="1" ht="58.5" customHeight="1">
      <c r="A11" s="21" t="s">
        <v>27</v>
      </c>
      <c r="B11" s="22" t="s">
        <v>23</v>
      </c>
      <c r="C11" s="23" t="s">
        <v>28</v>
      </c>
      <c r="D11" s="24" t="s">
        <v>29</v>
      </c>
      <c r="E11" s="25">
        <v>10</v>
      </c>
      <c r="F11" s="26">
        <f>75*C4</f>
        <v>129.8916523477438</v>
      </c>
      <c r="G11" s="26">
        <v>129</v>
      </c>
      <c r="H11" s="26">
        <f>G11/E11</f>
        <v>12.9</v>
      </c>
      <c r="I11" s="43" t="s">
        <v>26</v>
      </c>
      <c r="J11" s="43" t="s">
        <v>30</v>
      </c>
      <c r="K11" s="43" t="s">
        <v>26</v>
      </c>
      <c r="L11" s="43" t="s">
        <v>26</v>
      </c>
      <c r="M11" s="43" t="s">
        <v>26</v>
      </c>
      <c r="N11" s="43" t="s">
        <v>26</v>
      </c>
      <c r="O11" s="44" t="s">
        <v>26</v>
      </c>
      <c r="P11" s="45"/>
    </row>
    <row r="12" spans="1:16" s="4" customFormat="1" ht="58.5" customHeight="1">
      <c r="A12" s="27" t="s">
        <v>31</v>
      </c>
      <c r="B12" s="28" t="s">
        <v>23</v>
      </c>
      <c r="C12" s="29" t="s">
        <v>32</v>
      </c>
      <c r="D12" s="30" t="s">
        <v>33</v>
      </c>
      <c r="E12" s="31"/>
      <c r="F12" s="32"/>
      <c r="G12" s="32"/>
      <c r="H12" s="32"/>
      <c r="I12" s="46" t="s">
        <v>26</v>
      </c>
      <c r="J12" s="46" t="s">
        <v>30</v>
      </c>
      <c r="K12" s="46" t="s">
        <v>26</v>
      </c>
      <c r="L12" s="46" t="s">
        <v>26</v>
      </c>
      <c r="M12" s="46" t="s">
        <v>26</v>
      </c>
      <c r="N12" s="46" t="s">
        <v>26</v>
      </c>
      <c r="O12" s="47" t="s">
        <v>26</v>
      </c>
      <c r="P12" s="45"/>
    </row>
    <row r="13" s="4" customFormat="1" ht="18.75" customHeight="1">
      <c r="D13" s="33"/>
    </row>
    <row r="14" spans="2:15" s="4" customFormat="1" ht="18.75" customHeight="1">
      <c r="B14" s="4" t="s">
        <v>34</v>
      </c>
      <c r="D14" s="33"/>
      <c r="O14" s="48" t="s">
        <v>35</v>
      </c>
    </row>
    <row r="15" s="5" customFormat="1" ht="18.75" customHeight="1">
      <c r="D15" s="34"/>
    </row>
  </sheetData>
  <sheetProtection/>
  <protectedRanges>
    <protectedRange sqref="I9:O10 E11:E12" name="範囲1"/>
  </protectedRanges>
  <mergeCells count="10">
    <mergeCell ref="A2:A3"/>
    <mergeCell ref="A8:A9"/>
    <mergeCell ref="B2:B3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" top="0" bottom="0" header="0" footer="0.5118110236220472"/>
  <pageSetup fitToHeight="1" fitToWidth="1" horizontalDpi="600" verticalDpi="600" orientation="landscape" paperSize="9" scale="15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gettershimizu</cp:lastModifiedBy>
  <cp:lastPrinted>2015-03-02T09:57:59Z</cp:lastPrinted>
  <dcterms:created xsi:type="dcterms:W3CDTF">2009-02-27T05:14:04Z</dcterms:created>
  <dcterms:modified xsi:type="dcterms:W3CDTF">2021-10-17T12:23:34Z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1041-10.8.2.6704</vt:lpwstr>
  </property>
</Properties>
</file>