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10" windowHeight="76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<sst xmlns="http://schemas.openxmlformats.org/spreadsheetml/2006/main" count="34">
  <si>
    <t>身長cm</t>
  </si>
  <si>
    <t>体重kg</t>
  </si>
  <si>
    <t>BSA</t>
  </si>
  <si>
    <t>デュポア式</t>
  </si>
  <si>
    <t>Pralatrexate</t>
  </si>
  <si>
    <t>悪性リンパ腫</t>
  </si>
  <si>
    <t>投与方法</t>
  </si>
  <si>
    <t>時間</t>
  </si>
  <si>
    <t>薬剤名</t>
  </si>
  <si>
    <t>調製濃度
mg/mL</t>
  </si>
  <si>
    <t>投与量mg
(参考値）</t>
  </si>
  <si>
    <t>投与量mg
(入力値）</t>
  </si>
  <si>
    <t xml:space="preserve">秤量値mL </t>
  </si>
  <si>
    <t>Day 1</t>
  </si>
  <si>
    <t xml:space="preserve">・・・ </t>
  </si>
  <si>
    <t>Day 8</t>
  </si>
  <si>
    <t>Day 15</t>
  </si>
  <si>
    <t>Day 22</t>
  </si>
  <si>
    <t>Day 29</t>
  </si>
  <si>
    <t>Day 36</t>
  </si>
  <si>
    <t>/</t>
  </si>
  <si>
    <t>・・・</t>
  </si>
  <si>
    <t>①</t>
  </si>
  <si>
    <t>DIV</t>
  </si>
  <si>
    <t>全開</t>
  </si>
  <si>
    <t>生理食塩液  50 mL
ジフォルタ 30 mg/m2</t>
  </si>
  <si>
    <t>↓</t>
  </si>
  <si>
    <t>②</t>
  </si>
  <si>
    <t>生理食塩液  50 mL</t>
  </si>
  <si>
    <t xml:space="preserve">インターバル日数　49日 </t>
  </si>
  <si>
    <t>文献：添付文書、Cancer Science. 2017 Oct;108(10):2061-8.</t>
  </si>
  <si>
    <r>
      <t>※副作用軽減のため葉酸及びビタミンB</t>
    </r>
    <r>
      <rPr>
        <vertAlign val="subscript"/>
        <sz val="14"/>
        <rFont val="ＭＳ Ｐゴシック"/>
        <family val="3"/>
        <charset val="128"/>
      </rPr>
      <t>12</t>
    </r>
    <r>
      <rPr>
        <sz val="14"/>
        <rFont val="ＭＳ Ｐゴシック"/>
        <family val="3"/>
        <charset val="128"/>
      </rPr>
      <t>を投与する</t>
    </r>
  </si>
  <si>
    <t>葉酸：本剤初回投与日の10日以上前から、葉酸として1日1回1.0～1.25mgを連日経口投与。投与終了日から30日後までは葉酸の投与を継続。</t>
  </si>
  <si>
    <r>
      <t>ビタミンB</t>
    </r>
    <r>
      <rPr>
        <vertAlign val="subscript"/>
        <sz val="14"/>
        <rFont val="ＭＳ Ｐゴシック"/>
        <family val="3"/>
        <charset val="128"/>
      </rPr>
      <t>12</t>
    </r>
    <r>
      <rPr>
        <sz val="14"/>
        <rFont val="ＭＳ Ｐゴシック"/>
        <family val="3"/>
        <charset val="128"/>
      </rPr>
      <t>：本剤初回投与日の10日以上前から、ビタミンB</t>
    </r>
    <r>
      <rPr>
        <vertAlign val="subscript"/>
        <sz val="14"/>
        <rFont val="ＭＳ Ｐゴシック"/>
        <family val="3"/>
        <charset val="128"/>
      </rPr>
      <t>12</t>
    </r>
    <r>
      <rPr>
        <sz val="14"/>
        <rFont val="ＭＳ Ｐゴシック"/>
        <family val="3"/>
        <charset val="128"/>
      </rPr>
      <t>として1回1mgを8～10週ごとに筋肉内投与。本剤投与中は、投与を継続。</t>
    </r>
  </si>
</sst>
</file>

<file path=xl/styles.xml><?xml version="1.0" encoding="utf-8"?>
<styleSheet xmlns="http://schemas.openxmlformats.org/spreadsheetml/2006/main">
  <numFmts count="5">
    <numFmt numFmtId="176" formatCode="m/d;@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179" formatCode="_ * #,##0_ ;_ * \-#,##0_ ;_ * &quot;-&quot;??_ ;_ @_ "/>
    <numFmt numFmtId="43" formatCode="_ * #,##0.00_ ;_ * \-#,##0.00_ ;_ * &quot;-&quot;??_ ;_ @_ "/>
  </numFmts>
  <fonts count="29">
    <font>
      <sz val="11"/>
      <color theme="1"/>
      <name val="ＭＳ Ｐゴシック"/>
      <charset val="134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1"/>
      <color rgb="FF0000F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vertAlign val="subscript"/>
      <sz val="14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18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14" borderId="19" applyNumberFormat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0" fillId="14" borderId="18" applyNumberFormat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5" borderId="16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tabSelected="1" workbookViewId="0">
      <selection activeCell="A5" sqref="$A5:$XFD5"/>
    </sheetView>
  </sheetViews>
  <sheetFormatPr defaultColWidth="8.75454545454545" defaultRowHeight="13"/>
  <cols>
    <col min="1" max="1" width="10.2545454545455" style="1" customWidth="1"/>
    <col min="2" max="2" width="11.5" style="1" customWidth="1"/>
    <col min="3" max="3" width="21.3727272727273" style="6" customWidth="1"/>
    <col min="4" max="4" width="33.7545454545455" style="6"/>
    <col min="5" max="8" width="15.7272727272727" style="6" customWidth="1"/>
    <col min="9" max="9" width="10.2545454545455" style="1" customWidth="1"/>
    <col min="10" max="10" width="3.37272727272727" style="1" customWidth="1"/>
    <col min="11" max="11" width="10.2545454545455" style="1" customWidth="1"/>
    <col min="12" max="12" width="3.37272727272727" style="1" customWidth="1"/>
    <col min="13" max="13" width="10.2545454545455" style="1" customWidth="1"/>
    <col min="14" max="14" width="3.37272727272727" style="1" customWidth="1"/>
    <col min="15" max="15" width="10.2545454545455" style="1" customWidth="1"/>
    <col min="16" max="16" width="3.37272727272727" style="1" customWidth="1"/>
    <col min="17" max="17" width="10.2545454545455" style="1" customWidth="1"/>
    <col min="18" max="18" width="3.37272727272727" style="1" customWidth="1"/>
    <col min="19" max="19" width="10.2545454545455" style="1" customWidth="1"/>
    <col min="20" max="16383" width="8.75454545454545" style="1"/>
  </cols>
  <sheetData>
    <row r="1" s="1" customFormat="1" ht="16.5" spans="1:8">
      <c r="A1" s="7"/>
      <c r="B1" s="7"/>
      <c r="C1" s="7"/>
      <c r="D1" s="8"/>
      <c r="E1" s="7"/>
      <c r="F1" s="7"/>
      <c r="G1" s="7"/>
      <c r="H1" s="7"/>
    </row>
    <row r="2" s="1" customFormat="1" ht="16.5" spans="1:20">
      <c r="A2" s="9" t="s">
        <v>0</v>
      </c>
      <c r="B2" s="9" t="s">
        <v>1</v>
      </c>
      <c r="C2" s="9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6"/>
    </row>
    <row r="3" s="1" customFormat="1" ht="16.5" spans="1:20">
      <c r="A3" s="9"/>
      <c r="B3" s="9"/>
      <c r="C3" s="9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6"/>
    </row>
    <row r="4" s="1" customFormat="1" ht="16.5" spans="1:20">
      <c r="A4" s="9">
        <v>160</v>
      </c>
      <c r="B4" s="9">
        <v>70</v>
      </c>
      <c r="C4" s="9">
        <f>(A4^(0.725))*(B4^(0.425))*0.007184</f>
        <v>1.73188869796992</v>
      </c>
      <c r="T4" s="6"/>
    </row>
    <row r="5" s="2" customFormat="1" ht="16.5" spans="1:20">
      <c r="A5" s="10"/>
      <c r="B5" s="10"/>
      <c r="C5" s="10"/>
      <c r="T5" s="35"/>
    </row>
    <row r="6" s="3" customFormat="1" ht="23.5" spans="1:19">
      <c r="A6" s="3" t="s">
        <v>4</v>
      </c>
      <c r="D6" s="11"/>
      <c r="S6" s="36" t="s">
        <v>5</v>
      </c>
    </row>
    <row r="7" s="1" customFormat="1" ht="13.75" spans="3:8">
      <c r="C7" s="6"/>
      <c r="D7" s="6"/>
      <c r="E7" s="6"/>
      <c r="F7" s="6"/>
      <c r="G7" s="6"/>
      <c r="H7" s="6"/>
    </row>
    <row r="8" s="4" customFormat="1" ht="18.75" customHeight="1" spans="1:19">
      <c r="A8" s="12"/>
      <c r="B8" s="13" t="s">
        <v>6</v>
      </c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9" t="s">
        <v>13</v>
      </c>
      <c r="J8" s="30" t="s">
        <v>14</v>
      </c>
      <c r="K8" s="19" t="s">
        <v>15</v>
      </c>
      <c r="L8" s="30" t="s">
        <v>14</v>
      </c>
      <c r="M8" s="19" t="s">
        <v>16</v>
      </c>
      <c r="N8" s="30" t="s">
        <v>14</v>
      </c>
      <c r="O8" s="19" t="s">
        <v>17</v>
      </c>
      <c r="P8" s="30" t="s">
        <v>14</v>
      </c>
      <c r="Q8" s="19" t="s">
        <v>18</v>
      </c>
      <c r="R8" s="30" t="s">
        <v>14</v>
      </c>
      <c r="S8" s="37" t="s">
        <v>19</v>
      </c>
    </row>
    <row r="9" s="5" customFormat="1" ht="18.75" customHeight="1" spans="1:19">
      <c r="A9" s="14"/>
      <c r="B9" s="15"/>
      <c r="C9" s="15"/>
      <c r="D9" s="15"/>
      <c r="E9" s="16"/>
      <c r="F9" s="16"/>
      <c r="G9" s="16"/>
      <c r="H9" s="16"/>
      <c r="I9" s="31" t="s">
        <v>20</v>
      </c>
      <c r="J9" s="32" t="s">
        <v>21</v>
      </c>
      <c r="K9" s="31" t="s">
        <v>20</v>
      </c>
      <c r="L9" s="32" t="s">
        <v>21</v>
      </c>
      <c r="M9" s="31" t="s">
        <v>20</v>
      </c>
      <c r="N9" s="32" t="s">
        <v>21</v>
      </c>
      <c r="O9" s="31" t="s">
        <v>20</v>
      </c>
      <c r="P9" s="32" t="s">
        <v>21</v>
      </c>
      <c r="Q9" s="31" t="s">
        <v>20</v>
      </c>
      <c r="R9" s="32" t="s">
        <v>21</v>
      </c>
      <c r="S9" s="38" t="s">
        <v>20</v>
      </c>
    </row>
    <row r="10" s="1" customFormat="1" ht="57" customHeight="1" spans="1:19">
      <c r="A10" s="17" t="s">
        <v>22</v>
      </c>
      <c r="B10" s="18" t="s">
        <v>23</v>
      </c>
      <c r="C10" s="19" t="s">
        <v>24</v>
      </c>
      <c r="D10" s="20" t="s">
        <v>25</v>
      </c>
      <c r="E10" s="19">
        <v>20</v>
      </c>
      <c r="F10" s="19">
        <f>30*C4</f>
        <v>51.9566609390975</v>
      </c>
      <c r="G10" s="19">
        <v>51</v>
      </c>
      <c r="H10" s="19">
        <f>G10/E10</f>
        <v>2.55</v>
      </c>
      <c r="I10" s="33" t="s">
        <v>26</v>
      </c>
      <c r="J10" s="33"/>
      <c r="K10" s="33" t="s">
        <v>26</v>
      </c>
      <c r="L10" s="33"/>
      <c r="M10" s="33" t="s">
        <v>26</v>
      </c>
      <c r="N10" s="33"/>
      <c r="O10" s="33" t="s">
        <v>26</v>
      </c>
      <c r="P10" s="33"/>
      <c r="Q10" s="33" t="s">
        <v>26</v>
      </c>
      <c r="R10" s="33"/>
      <c r="S10" s="39" t="s">
        <v>26</v>
      </c>
    </row>
    <row r="11" s="1" customFormat="1" ht="57" customHeight="1" spans="1:19">
      <c r="A11" s="21" t="s">
        <v>27</v>
      </c>
      <c r="B11" s="22" t="s">
        <v>23</v>
      </c>
      <c r="C11" s="23" t="s">
        <v>24</v>
      </c>
      <c r="D11" s="24" t="s">
        <v>28</v>
      </c>
      <c r="E11" s="23"/>
      <c r="F11" s="23"/>
      <c r="G11" s="23"/>
      <c r="H11" s="23"/>
      <c r="I11" s="34" t="s">
        <v>26</v>
      </c>
      <c r="J11" s="34"/>
      <c r="K11" s="34" t="s">
        <v>26</v>
      </c>
      <c r="L11" s="34"/>
      <c r="M11" s="34" t="s">
        <v>26</v>
      </c>
      <c r="N11" s="34"/>
      <c r="O11" s="34" t="s">
        <v>26</v>
      </c>
      <c r="P11" s="34"/>
      <c r="Q11" s="34" t="s">
        <v>26</v>
      </c>
      <c r="R11" s="34"/>
      <c r="S11" s="40" t="s">
        <v>26</v>
      </c>
    </row>
    <row r="12" s="1" customFormat="1" ht="16.5" spans="1:8">
      <c r="A12" s="25"/>
      <c r="B12" s="25"/>
      <c r="C12" s="8"/>
      <c r="D12" s="8"/>
      <c r="E12" s="8"/>
      <c r="F12" s="8"/>
      <c r="G12" s="8"/>
      <c r="H12" s="8"/>
    </row>
    <row r="13" s="1" customFormat="1" ht="16.5" spans="1:19">
      <c r="A13" s="7"/>
      <c r="B13" s="25"/>
      <c r="C13" s="8"/>
      <c r="D13" s="6"/>
      <c r="E13" s="8"/>
      <c r="F13" s="8"/>
      <c r="G13" s="8"/>
      <c r="H13" s="8"/>
      <c r="I13" s="1"/>
      <c r="J13" s="1"/>
      <c r="K13" s="1"/>
      <c r="L13" s="1"/>
      <c r="M13" s="1"/>
      <c r="N13" s="1"/>
      <c r="O13" s="1"/>
      <c r="P13" s="1"/>
      <c r="Q13" s="1"/>
      <c r="R13" s="1"/>
      <c r="S13" s="41" t="s">
        <v>29</v>
      </c>
    </row>
    <row r="14" s="1" customFormat="1" ht="16.5" spans="1:19">
      <c r="A14" s="7"/>
      <c r="B14" s="8" t="s">
        <v>30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="1" customFormat="1" ht="16.5" spans="1:8">
      <c r="A15" s="7"/>
      <c r="B15" s="7"/>
      <c r="C15" s="7"/>
      <c r="D15" s="8"/>
      <c r="E15" s="7"/>
      <c r="F15" s="7"/>
      <c r="G15" s="7"/>
      <c r="H15" s="7"/>
    </row>
    <row r="16" s="1" customFormat="1" ht="20.25" customHeight="1" spans="1:8">
      <c r="A16" s="7"/>
      <c r="B16" s="26" t="s">
        <v>31</v>
      </c>
      <c r="C16" s="26"/>
      <c r="D16" s="26"/>
      <c r="E16" s="26"/>
      <c r="F16" s="26"/>
      <c r="G16" s="26"/>
      <c r="H16" s="26"/>
    </row>
    <row r="17" s="1" customFormat="1" ht="20.25" customHeight="1" spans="1:19">
      <c r="A17" s="7"/>
      <c r="B17" s="27" t="s">
        <v>32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="1" customFormat="1" ht="20.25" customHeight="1" spans="1:19">
      <c r="A18" s="28"/>
      <c r="B18" s="29" t="s">
        <v>33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2">
      <c r="A19" s="28"/>
      <c r="B19" s="28"/>
    </row>
    <row r="20" spans="1:2">
      <c r="A20" s="28"/>
      <c r="B20" s="28"/>
    </row>
  </sheetData>
  <protectedRanges>
    <protectedRange sqref="E1:H1 E10:H17" name="範囲1_1" securityDescriptor=""/>
  </protectedRanges>
  <mergeCells count="14">
    <mergeCell ref="B14:S14"/>
    <mergeCell ref="B16:E16"/>
    <mergeCell ref="B17:S17"/>
    <mergeCell ref="B18:S18"/>
    <mergeCell ref="A2:A3"/>
    <mergeCell ref="A8:A9"/>
    <mergeCell ref="B2:B3"/>
    <mergeCell ref="B8:B9"/>
    <mergeCell ref="C8:C9"/>
    <mergeCell ref="D8:D9"/>
    <mergeCell ref="E8:E9"/>
    <mergeCell ref="F8:F9"/>
    <mergeCell ref="G8:G9"/>
    <mergeCell ref="H8:H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gettershimizu</dc:creator>
  <cp:lastModifiedBy>gettershimizu</cp:lastModifiedBy>
  <dcterms:created xsi:type="dcterms:W3CDTF">2021-10-14T15:19:31Z</dcterms:created>
  <dcterms:modified xsi:type="dcterms:W3CDTF">2021-10-14T15:20:15Z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1041-10.8.2.6704</vt:lpwstr>
  </property>
</Properties>
</file>