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<sst xmlns="http://schemas.openxmlformats.org/spreadsheetml/2006/main" count="38">
  <si>
    <t>身長cm</t>
  </si>
  <si>
    <t>体重kg</t>
  </si>
  <si>
    <t>BSA</t>
  </si>
  <si>
    <t>デュポア式</t>
  </si>
  <si>
    <t>Kd</t>
  </si>
  <si>
    <t>多発性骨髄腫</t>
  </si>
  <si>
    <t>1サイクル目</t>
  </si>
  <si>
    <t>投与方法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</si>
  <si>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</si>
  <si>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</si>
  <si>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</si>
  <si>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</si>
  <si>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</si>
  <si>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</si>
  <si>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>Day 1</t>
  </si>
  <si>
    <t>Day 2</t>
  </si>
  <si>
    <t>・・・</t>
  </si>
  <si>
    <t>Day 8</t>
  </si>
  <si>
    <t>Day 9</t>
  </si>
  <si>
    <t>Day 15</t>
  </si>
  <si>
    <t>Day 16</t>
  </si>
  <si>
    <t>Day 22</t>
  </si>
  <si>
    <t>Day 23</t>
  </si>
  <si>
    <t>Day 28</t>
  </si>
  <si>
    <t>/</t>
  </si>
  <si>
    <t>①</t>
  </si>
  <si>
    <t>Div</t>
  </si>
  <si>
    <t>30分</t>
  </si>
  <si>
    <t>5％ブドウ糖液　100 mL 
注射用水(溶解用)
カイプロリス 20 mg/m2</t>
  </si>
  <si>
    <t>↓</t>
  </si>
  <si>
    <t>②</t>
  </si>
  <si>
    <t>5％ブドウ糖液　100 mL 
注射用水(溶解用)
カイプロリス 56 mg/m2</t>
  </si>
  <si>
    <t>③</t>
  </si>
  <si>
    <t>po</t>
  </si>
  <si>
    <t>レナデックス錠4mg 　1日1回5錠
計20mg</t>
  </si>
  <si>
    <t>インターバル日数　28日</t>
  </si>
  <si>
    <t>2サイクル以降</t>
  </si>
  <si>
    <t>※ カイプロリス10 mg製剤は注射用水5 mL、40 mg製剤は注射用水20 mLで溶解後、5 ％ブドウ糖液で希釈。
    体表面積が2.2 m2を超える患者では、体表面積2.2 m2として投与量を算出する。</t>
  </si>
</sst>
</file>

<file path=xl/styles.xml><?xml version="1.0" encoding="utf-8"?>
<styleSheet xmlns="http://schemas.openxmlformats.org/spreadsheetml/2006/main">
  <numFmts count="5">
    <numFmt numFmtId="176" formatCode="m/d;@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  <numFmt numFmtId="43" formatCode="_ * #,##0.00_ ;_ * \-#,##0.00_ ;_ * &quot;-&quot;??_ ;_ @_ "/>
  </numFmts>
  <fonts count="27">
    <font>
      <sz val="11"/>
      <color theme="1"/>
      <name val="ＭＳ Ｐゴシック"/>
      <charset val="134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22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3" borderId="21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2" borderId="20" applyNumberFormat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1" fillId="2" borderId="22" applyNumberFormat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1" borderId="25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tabSelected="1" zoomScale="80" zoomScaleNormal="80" workbookViewId="0">
      <selection activeCell="D8" sqref="D8:D9"/>
    </sheetView>
  </sheetViews>
  <sheetFormatPr defaultColWidth="8.75454545454545" defaultRowHeight="13"/>
  <cols>
    <col min="1" max="1" width="9" style="1" customWidth="1"/>
    <col min="2" max="2" width="12.2545454545455" style="1" customWidth="1"/>
    <col min="3" max="3" width="14.2545454545455" style="1" customWidth="1"/>
    <col min="4" max="4" width="30.2545454545455" style="5"/>
    <col min="5" max="5" width="11.3727272727273" style="1"/>
    <col min="6" max="6" width="12.1272727272727" style="1"/>
    <col min="7" max="7" width="11.8727272727273" style="1"/>
    <col min="8" max="8" width="11.7272727272727" style="1" customWidth="1"/>
    <col min="9" max="9" width="7" style="1" customWidth="1"/>
    <col min="10" max="10" width="6.75454545454545" style="1" customWidth="1"/>
    <col min="11" max="11" width="4.12727272727273" style="1" customWidth="1"/>
    <col min="12" max="12" width="7" style="1" customWidth="1"/>
    <col min="13" max="13" width="6.5" style="1" customWidth="1"/>
    <col min="14" max="14" width="4.37272727272727" style="1" customWidth="1"/>
    <col min="15" max="15" width="7.12727272727273" style="1" customWidth="1"/>
    <col min="16" max="16" width="7.37272727272727" style="1" customWidth="1"/>
    <col min="17" max="17" width="4.12727272727273" style="1" customWidth="1"/>
    <col min="18" max="19" width="7.12727272727273" style="1" customWidth="1"/>
    <col min="20" max="20" width="4.62727272727273" style="1"/>
    <col min="21" max="16383" width="8.75454545454545" style="1"/>
  </cols>
  <sheetData>
    <row r="1" s="1" customFormat="1" ht="16.5" spans="1:17">
      <c r="A1" s="6" t="s">
        <v>0</v>
      </c>
      <c r="B1" s="6" t="s">
        <v>1</v>
      </c>
      <c r="C1" s="6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="1" customFormat="1" ht="16.5" spans="1:17">
      <c r="A2" s="6"/>
      <c r="B2" s="6"/>
      <c r="C2" s="6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</row>
    <row r="3" s="1" customFormat="1" ht="16.5" spans="1:17">
      <c r="A3" s="6">
        <v>160</v>
      </c>
      <c r="B3" s="6">
        <v>70</v>
      </c>
      <c r="C3" s="6">
        <f>(A3^(0.725))*(B3^(0.425))*0.007184</f>
        <v>1.73188869796992</v>
      </c>
      <c r="Q3" s="5"/>
    </row>
    <row r="4" s="1" customFormat="1" spans="4:10">
      <c r="D4" s="5"/>
      <c r="E4" s="5"/>
      <c r="F4" s="5"/>
      <c r="G4" s="5"/>
      <c r="H4" s="5"/>
      <c r="I4" s="5"/>
      <c r="J4" s="5"/>
    </row>
    <row r="5" s="2" customFormat="1" ht="23.5" spans="1:13">
      <c r="A5" s="2" t="s">
        <v>4</v>
      </c>
      <c r="D5" s="7"/>
      <c r="M5" s="30"/>
    </row>
    <row r="6" s="2" customFormat="1" ht="23.5" spans="4:20">
      <c r="D6" s="7"/>
      <c r="M6" s="30"/>
      <c r="Q6" s="39" t="s">
        <v>5</v>
      </c>
      <c r="R6" s="39"/>
      <c r="S6" s="39"/>
      <c r="T6" s="39"/>
    </row>
    <row r="7" s="1" customFormat="1" ht="23.25" customHeight="1" spans="1:20">
      <c r="A7" s="8" t="s">
        <v>6</v>
      </c>
      <c r="B7" s="1"/>
      <c r="C7" s="1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0"/>
    </row>
    <row r="8" s="3" customFormat="1" ht="36.75" customHeight="1" spans="1:21">
      <c r="A8" s="9"/>
      <c r="B8" s="10" t="s">
        <v>7</v>
      </c>
      <c r="C8" s="10" t="s">
        <v>8</v>
      </c>
      <c r="D8" s="10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7" t="s">
        <v>14</v>
      </c>
      <c r="J8" s="17" t="s">
        <v>15</v>
      </c>
      <c r="K8" s="17" t="s">
        <v>16</v>
      </c>
      <c r="L8" s="17" t="s">
        <v>17</v>
      </c>
      <c r="M8" s="31" t="s">
        <v>18</v>
      </c>
      <c r="N8" s="17" t="s">
        <v>16</v>
      </c>
      <c r="O8" s="17" t="s">
        <v>19</v>
      </c>
      <c r="P8" s="31" t="s">
        <v>20</v>
      </c>
      <c r="Q8" s="17" t="s">
        <v>16</v>
      </c>
      <c r="R8" s="17" t="s">
        <v>21</v>
      </c>
      <c r="S8" s="17" t="s">
        <v>22</v>
      </c>
      <c r="T8" s="31" t="s">
        <v>16</v>
      </c>
      <c r="U8" s="40" t="s">
        <v>23</v>
      </c>
    </row>
    <row r="9" s="4" customFormat="1" ht="18.75" customHeight="1" spans="1:21">
      <c r="A9" s="12"/>
      <c r="B9" s="13"/>
      <c r="C9" s="13"/>
      <c r="D9" s="13"/>
      <c r="E9" s="14"/>
      <c r="F9" s="15"/>
      <c r="G9" s="15"/>
      <c r="H9" s="14"/>
      <c r="I9" s="32" t="s">
        <v>24</v>
      </c>
      <c r="J9" s="33" t="s">
        <v>24</v>
      </c>
      <c r="K9" s="33"/>
      <c r="L9" s="33" t="s">
        <v>24</v>
      </c>
      <c r="M9" s="34" t="s">
        <v>24</v>
      </c>
      <c r="N9" s="33"/>
      <c r="O9" s="33" t="s">
        <v>24</v>
      </c>
      <c r="P9" s="34" t="s">
        <v>24</v>
      </c>
      <c r="Q9" s="33"/>
      <c r="R9" s="33" t="s">
        <v>24</v>
      </c>
      <c r="S9" s="33" t="s">
        <v>24</v>
      </c>
      <c r="T9" s="34"/>
      <c r="U9" s="41" t="s">
        <v>24</v>
      </c>
    </row>
    <row r="10" s="1" customFormat="1" ht="47.25" customHeight="1" spans="1:21">
      <c r="A10" s="16" t="s">
        <v>25</v>
      </c>
      <c r="B10" s="17" t="s">
        <v>26</v>
      </c>
      <c r="C10" s="17" t="s">
        <v>27</v>
      </c>
      <c r="D10" s="18" t="s">
        <v>28</v>
      </c>
      <c r="E10" s="17">
        <v>2</v>
      </c>
      <c r="F10" s="17">
        <f>20*C3</f>
        <v>34.6377739593983</v>
      </c>
      <c r="G10" s="17">
        <v>34</v>
      </c>
      <c r="H10" s="17">
        <f>G10/E10</f>
        <v>17</v>
      </c>
      <c r="I10" s="35" t="s">
        <v>29</v>
      </c>
      <c r="J10" s="35" t="s">
        <v>29</v>
      </c>
      <c r="K10" s="35"/>
      <c r="L10" s="35"/>
      <c r="M10" s="17"/>
      <c r="N10" s="35"/>
      <c r="O10" s="35"/>
      <c r="P10" s="17"/>
      <c r="Q10" s="35"/>
      <c r="R10" s="35"/>
      <c r="S10" s="35"/>
      <c r="T10" s="35"/>
      <c r="U10" s="42"/>
    </row>
    <row r="11" s="1" customFormat="1" ht="50.25" customHeight="1" spans="1:21">
      <c r="A11" s="19" t="s">
        <v>30</v>
      </c>
      <c r="B11" s="20" t="s">
        <v>26</v>
      </c>
      <c r="C11" s="20" t="s">
        <v>27</v>
      </c>
      <c r="D11" s="21" t="s">
        <v>31</v>
      </c>
      <c r="E11" s="20">
        <v>2</v>
      </c>
      <c r="F11" s="20">
        <f>56*C3</f>
        <v>96.9857670863154</v>
      </c>
      <c r="G11" s="20">
        <v>96</v>
      </c>
      <c r="H11" s="20">
        <f>G11/E11</f>
        <v>48</v>
      </c>
      <c r="I11" s="36"/>
      <c r="J11" s="36"/>
      <c r="K11" s="36"/>
      <c r="L11" s="36" t="s">
        <v>29</v>
      </c>
      <c r="M11" s="36" t="s">
        <v>29</v>
      </c>
      <c r="N11" s="36"/>
      <c r="O11" s="36" t="s">
        <v>29</v>
      </c>
      <c r="P11" s="36" t="s">
        <v>29</v>
      </c>
      <c r="Q11" s="36"/>
      <c r="R11" s="36"/>
      <c r="S11" s="36"/>
      <c r="T11" s="36"/>
      <c r="U11" s="43"/>
    </row>
    <row r="12" s="1" customFormat="1" ht="28.75" spans="1:21">
      <c r="A12" s="22" t="s">
        <v>32</v>
      </c>
      <c r="B12" s="23" t="s">
        <v>33</v>
      </c>
      <c r="C12" s="23"/>
      <c r="D12" s="24" t="s">
        <v>34</v>
      </c>
      <c r="E12" s="23"/>
      <c r="F12" s="23"/>
      <c r="G12" s="23"/>
      <c r="H12" s="23"/>
      <c r="I12" s="37" t="s">
        <v>29</v>
      </c>
      <c r="J12" s="37" t="s">
        <v>29</v>
      </c>
      <c r="K12" s="37"/>
      <c r="L12" s="37" t="s">
        <v>29</v>
      </c>
      <c r="M12" s="37" t="s">
        <v>29</v>
      </c>
      <c r="N12" s="37"/>
      <c r="O12" s="37" t="s">
        <v>29</v>
      </c>
      <c r="P12" s="37" t="s">
        <v>29</v>
      </c>
      <c r="Q12" s="37"/>
      <c r="R12" s="37" t="s">
        <v>29</v>
      </c>
      <c r="S12" s="37" t="s">
        <v>29</v>
      </c>
      <c r="T12" s="37"/>
      <c r="U12" s="44"/>
    </row>
    <row r="13" s="1" customFormat="1" ht="14" spans="1:20">
      <c r="A13" s="25"/>
      <c r="B13" s="25"/>
      <c r="C13" s="25"/>
      <c r="D13" s="26"/>
      <c r="E13" s="25"/>
      <c r="F13" s="25"/>
      <c r="G13" s="25"/>
      <c r="H13" s="25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="1" customFormat="1" ht="16.5" spans="1:21">
      <c r="A14" s="27"/>
      <c r="B14" s="27"/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1"/>
      <c r="N14" s="1"/>
      <c r="O14" s="1"/>
      <c r="P14" s="1"/>
      <c r="Q14" s="27"/>
      <c r="R14" s="27" t="s">
        <v>35</v>
      </c>
      <c r="S14" s="27"/>
      <c r="T14" s="27"/>
      <c r="U14" s="27"/>
    </row>
    <row r="15" ht="17.25" spans="1:1">
      <c r="A15" s="8" t="s">
        <v>36</v>
      </c>
    </row>
    <row r="16" s="3" customFormat="1" ht="36.75" customHeight="1" spans="1:21">
      <c r="A16" s="9"/>
      <c r="B16" s="10" t="s">
        <v>7</v>
      </c>
      <c r="C16" s="10" t="s">
        <v>8</v>
      </c>
      <c r="D16" s="10" t="s">
        <v>9</v>
      </c>
      <c r="E16" s="11" t="s">
        <v>10</v>
      </c>
      <c r="F16" s="11" t="s">
        <v>11</v>
      </c>
      <c r="G16" s="11" t="s">
        <v>12</v>
      </c>
      <c r="H16" s="11" t="s">
        <v>13</v>
      </c>
      <c r="I16" s="17" t="s">
        <v>14</v>
      </c>
      <c r="J16" s="17" t="s">
        <v>15</v>
      </c>
      <c r="K16" s="17" t="s">
        <v>16</v>
      </c>
      <c r="L16" s="17" t="s">
        <v>17</v>
      </c>
      <c r="M16" s="31" t="s">
        <v>18</v>
      </c>
      <c r="N16" s="17" t="s">
        <v>16</v>
      </c>
      <c r="O16" s="17" t="s">
        <v>19</v>
      </c>
      <c r="P16" s="31" t="s">
        <v>20</v>
      </c>
      <c r="Q16" s="17" t="s">
        <v>16</v>
      </c>
      <c r="R16" s="17" t="s">
        <v>21</v>
      </c>
      <c r="S16" s="17" t="s">
        <v>22</v>
      </c>
      <c r="T16" s="31" t="s">
        <v>16</v>
      </c>
      <c r="U16" s="40" t="s">
        <v>23</v>
      </c>
    </row>
    <row r="17" s="4" customFormat="1" ht="18.75" customHeight="1" spans="1:21">
      <c r="A17" s="12"/>
      <c r="B17" s="13"/>
      <c r="C17" s="13"/>
      <c r="D17" s="13"/>
      <c r="E17" s="14"/>
      <c r="F17" s="15"/>
      <c r="G17" s="15"/>
      <c r="H17" s="14"/>
      <c r="I17" s="32" t="s">
        <v>24</v>
      </c>
      <c r="J17" s="33" t="s">
        <v>24</v>
      </c>
      <c r="K17" s="33"/>
      <c r="L17" s="33" t="s">
        <v>24</v>
      </c>
      <c r="M17" s="34" t="s">
        <v>24</v>
      </c>
      <c r="N17" s="33"/>
      <c r="O17" s="33" t="s">
        <v>24</v>
      </c>
      <c r="P17" s="34" t="s">
        <v>24</v>
      </c>
      <c r="Q17" s="33"/>
      <c r="R17" s="33" t="s">
        <v>24</v>
      </c>
      <c r="S17" s="33" t="s">
        <v>24</v>
      </c>
      <c r="T17" s="34"/>
      <c r="U17" s="41" t="s">
        <v>24</v>
      </c>
    </row>
    <row r="18" s="1" customFormat="1" ht="48" customHeight="1" spans="1:21">
      <c r="A18" s="16" t="s">
        <v>25</v>
      </c>
      <c r="B18" s="17" t="s">
        <v>26</v>
      </c>
      <c r="C18" s="17" t="s">
        <v>27</v>
      </c>
      <c r="D18" s="18" t="s">
        <v>31</v>
      </c>
      <c r="E18" s="17">
        <v>2</v>
      </c>
      <c r="F18" s="17">
        <f>56*C3</f>
        <v>96.9857670863154</v>
      </c>
      <c r="G18" s="17">
        <v>96</v>
      </c>
      <c r="H18" s="17">
        <f>G18/E18</f>
        <v>48</v>
      </c>
      <c r="I18" s="35" t="s">
        <v>29</v>
      </c>
      <c r="J18" s="35" t="s">
        <v>29</v>
      </c>
      <c r="K18" s="35"/>
      <c r="L18" s="35" t="s">
        <v>29</v>
      </c>
      <c r="M18" s="35" t="s">
        <v>29</v>
      </c>
      <c r="N18" s="35"/>
      <c r="O18" s="35" t="s">
        <v>29</v>
      </c>
      <c r="P18" s="35" t="s">
        <v>29</v>
      </c>
      <c r="Q18" s="35"/>
      <c r="R18" s="35"/>
      <c r="S18" s="35"/>
      <c r="T18" s="35"/>
      <c r="U18" s="42"/>
    </row>
    <row r="19" s="1" customFormat="1" ht="28.75" spans="1:21">
      <c r="A19" s="22" t="s">
        <v>30</v>
      </c>
      <c r="B19" s="23" t="s">
        <v>33</v>
      </c>
      <c r="C19" s="23"/>
      <c r="D19" s="24" t="s">
        <v>34</v>
      </c>
      <c r="E19" s="23"/>
      <c r="F19" s="23"/>
      <c r="G19" s="23"/>
      <c r="H19" s="23"/>
      <c r="I19" s="37" t="s">
        <v>29</v>
      </c>
      <c r="J19" s="37" t="s">
        <v>29</v>
      </c>
      <c r="K19" s="37"/>
      <c r="L19" s="37" t="s">
        <v>29</v>
      </c>
      <c r="M19" s="37" t="s">
        <v>29</v>
      </c>
      <c r="N19" s="37"/>
      <c r="O19" s="37" t="s">
        <v>29</v>
      </c>
      <c r="P19" s="37" t="s">
        <v>29</v>
      </c>
      <c r="Q19" s="37"/>
      <c r="R19" s="37" t="s">
        <v>29</v>
      </c>
      <c r="S19" s="37" t="s">
        <v>29</v>
      </c>
      <c r="T19" s="37"/>
      <c r="U19" s="44"/>
    </row>
    <row r="20" s="1" customFormat="1" spans="4:4">
      <c r="D20" s="5"/>
    </row>
    <row r="21" s="1" customFormat="1" ht="16.5" spans="4:21"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7" t="s">
        <v>35</v>
      </c>
      <c r="S21" s="27"/>
      <c r="T21" s="27"/>
      <c r="U21" s="27"/>
    </row>
    <row r="22" s="1" customFormat="1" ht="17.25" customHeight="1" spans="2:17">
      <c r="B22" s="29" t="s">
        <v>37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="1" customFormat="1" ht="13.5" customHeight="1" spans="2:17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="1" customFormat="1" ht="17.25" customHeight="1" spans="2:18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7"/>
    </row>
    <row r="25" s="1" customFormat="1" ht="13.5" customHeight="1" spans="2:18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="1" customFormat="1" ht="13.5" customHeight="1" spans="2:18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</sheetData>
  <protectedRanges>
    <protectedRange sqref="I9:J9 L9:M9 O9:P9 I17:J17 L17:M17 O17:P17 R17:S17 E18:H19 E10:H13 U17 R9:S9 U9" name="範囲1" securityDescriptor=""/>
  </protectedRanges>
  <mergeCells count="20">
    <mergeCell ref="Q6:T6"/>
    <mergeCell ref="A1:A2"/>
    <mergeCell ref="A8:A9"/>
    <mergeCell ref="A16:A17"/>
    <mergeCell ref="B1:B2"/>
    <mergeCell ref="B8:B9"/>
    <mergeCell ref="B16:B17"/>
    <mergeCell ref="C8:C9"/>
    <mergeCell ref="C16:C17"/>
    <mergeCell ref="D8:D9"/>
    <mergeCell ref="D16:D17"/>
    <mergeCell ref="E8:E9"/>
    <mergeCell ref="E16:E17"/>
    <mergeCell ref="F8:F9"/>
    <mergeCell ref="F16:F17"/>
    <mergeCell ref="G8:G9"/>
    <mergeCell ref="G16:G17"/>
    <mergeCell ref="H8:H9"/>
    <mergeCell ref="H16:H17"/>
    <mergeCell ref="B22:Q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gettershimizu</dc:creator>
  <cp:lastModifiedBy>gettershimizu</cp:lastModifiedBy>
  <dcterms:created xsi:type="dcterms:W3CDTF">2021-10-14T15:03:52Z</dcterms:created>
  <dcterms:modified xsi:type="dcterms:W3CDTF">2021-10-14T15:04:48Z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