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<sst xmlns="http://schemas.openxmlformats.org/spreadsheetml/2006/main" count="31">
  <si>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身長cm</t>
  </si>
  <si>
    <t>体重kg</t>
  </si>
  <si>
    <t>BSA</t>
  </si>
  <si>
    <t>デュポア式</t>
  </si>
  <si>
    <t>Benda90 RTD</t>
  </si>
  <si>
    <t>悪性リンパ腫</t>
  </si>
  <si>
    <t>投与方法</t>
  </si>
  <si>
    <t>時間</t>
  </si>
  <si>
    <t>薬剤名</t>
  </si>
  <si>
    <t>濃度
mg/mL</t>
  </si>
  <si>
    <t>投与量mg
(参考値）</t>
  </si>
  <si>
    <t>投与量mg
(入力値）</t>
  </si>
  <si>
    <t xml:space="preserve">秤量値mL </t>
  </si>
  <si>
    <t>Day 1</t>
  </si>
  <si>
    <t>Day 2</t>
  </si>
  <si>
    <t>/</t>
  </si>
  <si>
    <t>①</t>
  </si>
  <si>
    <t>DIV</t>
  </si>
  <si>
    <t>15分</t>
  </si>
  <si>
    <t>アロキシ　0.75ｍｇ/5mL
デキサート注(3.3mg)　3A</t>
  </si>
  <si>
    <t>↓</t>
  </si>
  <si>
    <t>②</t>
  </si>
  <si>
    <t>生理食塩液 　50mL 
デキサート注(3.3mg)　2A</t>
  </si>
  <si>
    <t>③</t>
  </si>
  <si>
    <t>60分</t>
  </si>
  <si>
    <t>生理食塩液 250 mL （全量）
トレアキシン点滴静注液100mg/4mL　　90mg/m2</t>
  </si>
  <si>
    <t>RTD：Ready-To-Dilute</t>
  </si>
  <si>
    <t>文献：J Clin Oncol 2008; 26: 4473-4479</t>
  </si>
  <si>
    <t xml:space="preserve">インターバル日数　 28日 </t>
  </si>
  <si>
    <t>トレアキシンは必要量を生理食塩水にて全量250mLに希釈し投与する</t>
  </si>
  <si>
    <t>調製後、室温保存では6時間以内、2～8℃保存の場合は24時間以内に投与を終了すること。</t>
  </si>
</sst>
</file>

<file path=xl/styles.xml><?xml version="1.0" encoding="utf-8"?>
<styleSheet xmlns="http://schemas.openxmlformats.org/spreadsheetml/2006/main">
  <numFmts count="5"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  <numFmt numFmtId="43" formatCode="_ * #,##0.00_ ;_ * \-#,##0.00_ ;_ * &quot;-&quot;??_ ;_ @_ "/>
    <numFmt numFmtId="179" formatCode="m/d;@"/>
  </numFmts>
  <fonts count="29">
    <font>
      <sz val="11"/>
      <color theme="1"/>
      <name val="ＭＳ Ｐゴシック"/>
      <charset val="134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19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2" borderId="26" applyNumberFormat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0" fillId="2" borderId="19" applyNumberFormat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15" borderId="2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179" fontId="3" fillId="0" borderId="1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zoomScale="90" zoomScaleNormal="90" workbookViewId="0">
      <selection activeCell="D6" sqref="D6"/>
    </sheetView>
  </sheetViews>
  <sheetFormatPr defaultColWidth="8.75454545454545" defaultRowHeight="13"/>
  <cols>
    <col min="1" max="1" width="12.2545454545455" style="1" customWidth="1"/>
    <col min="2" max="2" width="19" style="1" customWidth="1"/>
    <col min="3" max="3" width="12.5" style="6" customWidth="1"/>
    <col min="4" max="4" width="57.5727272727273" style="6" customWidth="1"/>
    <col min="5" max="5" width="13.1272727272727" style="6" customWidth="1"/>
    <col min="6" max="7" width="14" style="6" customWidth="1"/>
    <col min="8" max="8" width="12.5" style="6" customWidth="1"/>
    <col min="9" max="9" width="8.62727272727273" style="6" customWidth="1"/>
    <col min="10" max="11" width="8.62727272727273" style="1" customWidth="1"/>
    <col min="12" max="16383" width="8.75454545454545" style="1"/>
  </cols>
  <sheetData>
    <row r="1" ht="14" spans="1:1">
      <c r="A1" s="7"/>
    </row>
    <row r="2" s="1" customFormat="1" ht="16.5" spans="1:12">
      <c r="A2" s="8" t="s">
        <v>0</v>
      </c>
      <c r="B2" s="8" t="s">
        <v>1</v>
      </c>
      <c r="C2" s="8" t="s">
        <v>2</v>
      </c>
      <c r="D2" s="1"/>
      <c r="E2" s="1"/>
      <c r="F2" s="1"/>
      <c r="G2" s="1"/>
      <c r="H2" s="1"/>
      <c r="I2" s="1"/>
      <c r="J2" s="1"/>
      <c r="K2" s="1"/>
      <c r="L2" s="6"/>
    </row>
    <row r="3" s="1" customFormat="1" ht="16.5" spans="1:12">
      <c r="A3" s="8"/>
      <c r="B3" s="8"/>
      <c r="C3" s="8" t="s">
        <v>3</v>
      </c>
      <c r="D3" s="1"/>
      <c r="E3" s="1"/>
      <c r="F3" s="1"/>
      <c r="G3" s="1"/>
      <c r="H3" s="1"/>
      <c r="I3" s="1"/>
      <c r="J3" s="1"/>
      <c r="K3" s="1"/>
      <c r="L3" s="6"/>
    </row>
    <row r="4" s="1" customFormat="1" ht="16.5" spans="1:12">
      <c r="A4" s="8">
        <v>160</v>
      </c>
      <c r="B4" s="8">
        <v>70</v>
      </c>
      <c r="C4" s="8">
        <f>(A4^(0.725))*(B4^(0.425))*0.007184</f>
        <v>1.73188869796992</v>
      </c>
      <c r="L4" s="6"/>
    </row>
    <row r="5" s="2" customFormat="1" ht="16.5" spans="1:12">
      <c r="A5" s="9"/>
      <c r="B5" s="9"/>
      <c r="C5" s="9"/>
      <c r="L5" s="33"/>
    </row>
    <row r="6" s="3" customFormat="1" ht="23.5" spans="1:10">
      <c r="A6" s="3" t="s">
        <v>4</v>
      </c>
      <c r="D6" s="10"/>
      <c r="E6" s="10"/>
      <c r="F6" s="10"/>
      <c r="G6" s="10"/>
      <c r="J6" s="34" t="s">
        <v>5</v>
      </c>
    </row>
    <row r="7" s="1" customFormat="1" ht="13.75" spans="3:9">
      <c r="C7" s="6"/>
      <c r="D7" s="6"/>
      <c r="E7" s="6"/>
      <c r="F7" s="6"/>
      <c r="G7" s="6"/>
      <c r="H7" s="6"/>
      <c r="I7" s="6"/>
    </row>
    <row r="8" s="4" customFormat="1" ht="18.75" customHeight="1" spans="1:10">
      <c r="A8" s="11"/>
      <c r="B8" s="12" t="s">
        <v>6</v>
      </c>
      <c r="C8" s="13" t="s">
        <v>7</v>
      </c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35" t="s">
        <v>13</v>
      </c>
      <c r="J8" s="36" t="s">
        <v>14</v>
      </c>
    </row>
    <row r="9" s="5" customFormat="1" ht="18.75" customHeight="1" spans="1:10">
      <c r="A9" s="14"/>
      <c r="B9" s="15"/>
      <c r="C9" s="16"/>
      <c r="D9" s="15"/>
      <c r="E9" s="15"/>
      <c r="F9" s="15"/>
      <c r="G9" s="15"/>
      <c r="H9" s="15"/>
      <c r="I9" s="37" t="s">
        <v>15</v>
      </c>
      <c r="J9" s="38" t="s">
        <v>15</v>
      </c>
    </row>
    <row r="10" s="1" customFormat="1" ht="41.25" customHeight="1" spans="1:11">
      <c r="A10" s="17" t="s">
        <v>16</v>
      </c>
      <c r="B10" s="18" t="s">
        <v>17</v>
      </c>
      <c r="C10" s="18" t="s">
        <v>18</v>
      </c>
      <c r="D10" s="19" t="s">
        <v>19</v>
      </c>
      <c r="E10" s="19"/>
      <c r="F10" s="19"/>
      <c r="G10" s="19"/>
      <c r="H10" s="18"/>
      <c r="I10" s="39" t="s">
        <v>20</v>
      </c>
      <c r="J10" s="40"/>
      <c r="K10" s="41"/>
    </row>
    <row r="11" s="1" customFormat="1" ht="41.25" customHeight="1" spans="1:10">
      <c r="A11" s="20" t="s">
        <v>21</v>
      </c>
      <c r="B11" s="21" t="s">
        <v>17</v>
      </c>
      <c r="C11" s="21" t="s">
        <v>18</v>
      </c>
      <c r="D11" s="22" t="s">
        <v>22</v>
      </c>
      <c r="E11" s="22"/>
      <c r="F11" s="22"/>
      <c r="G11" s="22"/>
      <c r="H11" s="21"/>
      <c r="I11" s="42"/>
      <c r="J11" s="43" t="s">
        <v>20</v>
      </c>
    </row>
    <row r="12" s="1" customFormat="1" ht="41.25" customHeight="1" spans="1:10">
      <c r="A12" s="23" t="s">
        <v>23</v>
      </c>
      <c r="B12" s="24" t="s">
        <v>17</v>
      </c>
      <c r="C12" s="24" t="s">
        <v>24</v>
      </c>
      <c r="D12" s="25" t="s">
        <v>25</v>
      </c>
      <c r="E12" s="24">
        <f>100/4</f>
        <v>25</v>
      </c>
      <c r="F12" s="24">
        <f>C4*90</f>
        <v>155.869982817293</v>
      </c>
      <c r="G12" s="24">
        <v>155</v>
      </c>
      <c r="H12" s="24">
        <f>G12/E12</f>
        <v>6.2</v>
      </c>
      <c r="I12" s="44" t="s">
        <v>20</v>
      </c>
      <c r="J12" s="45" t="s">
        <v>20</v>
      </c>
    </row>
    <row r="13" s="1" customFormat="1" ht="16.5" spans="1:10">
      <c r="A13" s="26" t="s">
        <v>26</v>
      </c>
      <c r="B13" s="27"/>
      <c r="C13" s="28"/>
      <c r="D13" s="28"/>
      <c r="E13" s="28"/>
      <c r="F13" s="28"/>
      <c r="G13" s="28"/>
      <c r="H13" s="28"/>
      <c r="I13" s="28"/>
      <c r="J13" s="27"/>
    </row>
    <row r="14" s="1" customFormat="1" ht="16.5" spans="1:10">
      <c r="A14" s="29" t="s">
        <v>27</v>
      </c>
      <c r="B14" s="27"/>
      <c r="C14" s="28"/>
      <c r="D14" s="6"/>
      <c r="E14" s="6"/>
      <c r="F14" s="6"/>
      <c r="G14" s="6"/>
      <c r="H14" s="28"/>
      <c r="I14" s="28"/>
      <c r="J14" s="46" t="s">
        <v>28</v>
      </c>
    </row>
    <row r="15" s="1" customFormat="1" ht="16.5" spans="1:10">
      <c r="A15" s="29"/>
      <c r="B15" s="27"/>
      <c r="C15" s="28"/>
      <c r="D15" s="6"/>
      <c r="E15" s="6"/>
      <c r="F15" s="6"/>
      <c r="G15" s="6"/>
      <c r="H15" s="28"/>
      <c r="I15" s="28"/>
      <c r="J15" s="29"/>
    </row>
    <row r="16" s="1" customFormat="1" ht="16.5" spans="1:10">
      <c r="A16" s="29"/>
      <c r="B16" s="29"/>
      <c r="C16" s="29"/>
      <c r="D16" s="28"/>
      <c r="E16" s="28"/>
      <c r="F16" s="28"/>
      <c r="G16" s="28"/>
      <c r="H16" s="29"/>
      <c r="I16" s="29"/>
      <c r="J16" s="29"/>
    </row>
    <row r="17" s="1" customFormat="1" ht="16.5" spans="1:10">
      <c r="A17" s="29" t="s">
        <v>29</v>
      </c>
      <c r="B17" s="29"/>
      <c r="C17" s="29"/>
      <c r="D17" s="28"/>
      <c r="E17" s="28"/>
      <c r="F17" s="28"/>
      <c r="G17" s="28"/>
      <c r="H17" s="29"/>
      <c r="I17" s="29"/>
      <c r="J17" s="29"/>
    </row>
    <row r="18" s="1" customFormat="1" ht="16.5" spans="1:10">
      <c r="A18" s="29" t="s">
        <v>30</v>
      </c>
      <c r="B18" s="29"/>
      <c r="C18" s="29"/>
      <c r="D18" s="28"/>
      <c r="E18" s="28"/>
      <c r="F18" s="28"/>
      <c r="G18" s="28"/>
      <c r="H18" s="29"/>
      <c r="I18" s="29"/>
      <c r="J18" s="30"/>
    </row>
    <row r="19" s="1" customFormat="1" ht="16.5" spans="1:10">
      <c r="A19" s="27"/>
      <c r="B19" s="30"/>
      <c r="C19" s="6"/>
      <c r="D19" s="6"/>
      <c r="E19" s="6"/>
      <c r="F19" s="6"/>
      <c r="G19" s="6"/>
      <c r="H19" s="6"/>
      <c r="I19" s="6"/>
      <c r="J19" s="30"/>
    </row>
    <row r="20" s="1" customFormat="1" ht="25.5" spans="1:10">
      <c r="A20" s="31"/>
      <c r="B20" s="30"/>
      <c r="C20" s="6"/>
      <c r="D20" s="6"/>
      <c r="E20" s="6"/>
      <c r="F20" s="6"/>
      <c r="G20" s="6"/>
      <c r="H20" s="6"/>
      <c r="I20" s="6"/>
      <c r="J20" s="30"/>
    </row>
    <row r="21" ht="16.5" spans="1:2">
      <c r="A21" s="27"/>
      <c r="B21" s="30"/>
    </row>
    <row r="22" s="1" customFormat="1" spans="3:9">
      <c r="C22" s="6"/>
      <c r="D22" s="6"/>
      <c r="E22" s="6"/>
      <c r="F22" s="6"/>
      <c r="G22" s="6"/>
      <c r="H22" s="6"/>
      <c r="I22" s="6"/>
    </row>
    <row r="23" ht="16.5" spans="1:1">
      <c r="A23" s="32"/>
    </row>
  </sheetData>
  <protectedRanges>
    <protectedRange sqref="H10:H12 I9:J9" name="範囲1" securityDescriptor=""/>
  </protectedRanges>
  <mergeCells count="10">
    <mergeCell ref="A2:A3"/>
    <mergeCell ref="A8:A9"/>
    <mergeCell ref="B2:B3"/>
    <mergeCell ref="B8:B9"/>
    <mergeCell ref="C8:C9"/>
    <mergeCell ref="D8:D9"/>
    <mergeCell ref="E8:E9"/>
    <mergeCell ref="F8:F9"/>
    <mergeCell ref="G8:G9"/>
    <mergeCell ref="H8:H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gettershimizu</dc:creator>
  <cp:lastModifiedBy>gettershimizu</cp:lastModifiedBy>
  <dcterms:created xsi:type="dcterms:W3CDTF">2021-10-14T14:59:39Z</dcterms:created>
  <dcterms:modified xsi:type="dcterms:W3CDTF">2021-10-14T15:01:03Z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